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struction Car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'Instruction Cards'!$A$5:$R$105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232"/>
      <sz val="10"/>
    </font>
    <font>
      <name val="Calibri"/>
      <b val="1"/>
      <color rgb="00FFFFFF"/>
      <sz val="10"/>
    </font>
    <font>
      <name val="Calibri"/>
      <color rgb="00243232"/>
      <sz val="10"/>
    </font>
    <font>
      <name val="Calibri"/>
      <color rgb="00243232"/>
      <sz val="9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A93F2C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top" wrapText="1"/>
    </xf>
    <xf numFmtId="166" fontId="4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Cards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'Summary'!B13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'Summary'!$A$14:$A$18</f>
            </numRef>
          </cat>
          <val>
            <numRef>
              <f>'Summary'!$B$14:$B$18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3311999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H1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Copper Paw Grooming (Fictional) — Pet Grooming Instruction Card Summary</t>
        </is>
      </c>
      <c r="B1" s="23" t="n"/>
      <c r="C1" s="23" t="n"/>
      <c r="D1" s="23" t="n"/>
      <c r="E1" s="23" t="n"/>
      <c r="F1" s="23" t="n"/>
      <c r="G1" s="23" t="n"/>
      <c r="H1" s="24" t="n"/>
    </row>
    <row r="2"/>
    <row r="3" ht="23" customHeight="1">
      <c r="A3" s="2" t="inlineStr">
        <is>
          <t>As of</t>
        </is>
      </c>
      <c r="B3" s="3">
        <f>TODAY()</f>
        <v/>
      </c>
    </row>
    <row r="4" ht="23" customHeight="1">
      <c r="A4" s="4" t="inlineStr">
        <is>
          <t>Upcoming window (days)</t>
        </is>
      </c>
      <c r="B4" s="5">
        <f>'Assumptions'!$B$6</f>
        <v/>
      </c>
    </row>
    <row r="5" ht="23" customHeight="1">
      <c r="A5" s="2" t="inlineStr">
        <is>
          <t>Cards entered</t>
        </is>
      </c>
      <c r="B5" s="6">
        <f>COUNTIF('Instruction Cards'!$A$6:$A$105,"&lt;&gt;")</f>
        <v/>
      </c>
    </row>
    <row r="6" ht="23" customHeight="1">
      <c r="A6" s="4" t="inlineStr">
        <is>
          <t>Open cards</t>
        </is>
      </c>
      <c r="B6" s="5">
        <f>COUNTIF('Instruction Cards'!$P$6:$P$105,"Draft")+COUNTIF('Instruction Cards'!$P$6:$P$105,"Scheduled")+COUNTIF('Instruction Cards'!$P$6:$P$105,"In Service")</f>
        <v/>
      </c>
    </row>
    <row r="7" ht="23" customHeight="1">
      <c r="A7" s="2" t="inlineStr">
        <is>
          <t>Ready open cards</t>
        </is>
      </c>
      <c r="B7" s="6">
        <f>COUNTIFS('Instruction Cards'!$Q$6:$Q$105,"Ready",'Instruction Cards'!$P$6:$P$105,"&lt;&gt;Completed",'Instruction Cards'!$P$6:$P$105,"&lt;&gt;Canceled")</f>
        <v/>
      </c>
    </row>
    <row r="8" ht="23" customHeight="1">
      <c r="A8" s="4" t="inlineStr">
        <is>
          <t>Open cards needing a check</t>
        </is>
      </c>
      <c r="B8" s="5">
        <f>COUNTIFS('Instruction Cards'!$Q$6:$Q$105,"Check*",'Instruction Cards'!$P$6:$P$105,"&lt;&gt;Completed",'Instruction Cards'!$P$6:$P$105,"&lt;&gt;Canceled")</f>
        <v/>
      </c>
    </row>
    <row r="9" ht="23" customHeight="1">
      <c r="A9" s="2" t="inlineStr">
        <is>
          <t>Scheduled in upcoming window</t>
        </is>
      </c>
      <c r="B9" s="6">
        <f>COUNTIFS('Instruction Cards'!$B$6:$B$105,"&gt;="&amp;TODAY(),'Instruction Cards'!$B$6:$B$105,"&lt;="&amp;TODAY()+'Assumptions'!$B$6,'Instruction Cards'!$P$6:$P$105,"Scheduled")</f>
        <v/>
      </c>
    </row>
    <row r="10" ht="23" customHeight="1">
      <c r="A10" s="4" t="inlineStr">
        <is>
          <t>Completed cards</t>
        </is>
      </c>
      <c r="B10" s="5">
        <f>COUNTIF('Instruction Cards'!$P$6:$P$105,"Completed")</f>
        <v/>
      </c>
    </row>
    <row r="11" ht="23" customHeight="1">
      <c r="A11" s="2" t="inlineStr">
        <is>
          <t>Completion rate</t>
        </is>
      </c>
      <c r="B11" s="7">
        <f>IFERROR(COUNTIF('Instruction Cards'!$P$6:$P$105,"Completed")/(COUNTIF('Instruction Cards'!$A$6:$A$105,"&lt;&gt;")-COUNTIF('Instruction Cards'!$P$6:$P$105,"Canceled")),"")</f>
        <v/>
      </c>
    </row>
    <row r="12"/>
    <row r="13">
      <c r="A13" s="8" t="inlineStr">
        <is>
          <t>Status</t>
        </is>
      </c>
      <c r="B13" s="8" t="inlineStr">
        <is>
          <t>Cards</t>
        </is>
      </c>
    </row>
    <row r="14" ht="22" customHeight="1">
      <c r="A14" s="9">
        <f>'Assumptions'!$E$4</f>
        <v/>
      </c>
      <c r="B14" s="6">
        <f>COUNTIF('Instruction Cards'!$P$6:$P$105,$A14)</f>
        <v/>
      </c>
    </row>
    <row r="15" ht="22" customHeight="1">
      <c r="A15" s="10">
        <f>'Assumptions'!$E$5</f>
        <v/>
      </c>
      <c r="B15" s="5">
        <f>COUNTIF('Instruction Cards'!$P$6:$P$105,$A15)</f>
        <v/>
      </c>
    </row>
    <row r="16" ht="22" customHeight="1">
      <c r="A16" s="9">
        <f>'Assumptions'!$E$6</f>
        <v/>
      </c>
      <c r="B16" s="6">
        <f>COUNTIF('Instruction Cards'!$P$6:$P$105,$A16)</f>
        <v/>
      </c>
    </row>
    <row r="17" ht="22" customHeight="1">
      <c r="A17" s="10">
        <f>'Assumptions'!$E$7</f>
        <v/>
      </c>
      <c r="B17" s="5">
        <f>COUNTIF('Instruction Cards'!$P$6:$P$105,$A17)</f>
        <v/>
      </c>
    </row>
    <row r="18" ht="22" customHeight="1">
      <c r="A18" s="9">
        <f>'Assumptions'!$E$8</f>
        <v/>
      </c>
      <c r="B18" s="6">
        <f>COUNTIF('Instruction Cards'!$P$6:$P$105,$A18)</f>
        <v/>
      </c>
    </row>
  </sheetData>
  <mergeCells count="1">
    <mergeCell ref="A1:H1"/>
  </mergeCells>
  <conditionalFormatting sqref="B7">
    <cfRule type="expression" priority="1" dxfId="0">
      <formula>B7&gt;0</formula>
    </cfRule>
  </conditionalFormatting>
  <conditionalFormatting sqref="B8">
    <cfRule type="expression" priority="2" dxfId="1">
      <formula>B8&gt;0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/>
  </sheetPr>
  <dimension ref="A1:R10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9" customWidth="1" min="3" max="3"/>
    <col width="15" customWidth="1" min="4" max="4"/>
    <col width="25" customWidth="1" min="5" max="5"/>
    <col width="11" customWidth="1" min="6" max="6"/>
    <col width="18" customWidth="1" min="7" max="7"/>
    <col width="27" customWidth="1" min="8" max="8"/>
    <col width="25" customWidth="1" min="9" max="9"/>
    <col width="23" customWidth="1" min="10" max="10"/>
    <col width="22" customWidth="1" min="11" max="11"/>
    <col width="24" customWidth="1" min="12" max="12"/>
    <col width="25" customWidth="1" min="13" max="13"/>
    <col width="36" customWidth="1" min="14" max="14"/>
    <col width="21" customWidth="1" min="15" max="15"/>
    <col width="15" customWidth="1" min="16" max="16"/>
    <col width="25" customWidth="1" min="17" max="17"/>
    <col width="72" customWidth="1" min="18" max="18"/>
  </cols>
  <sheetData>
    <row r="1" ht="28" customHeight="1">
      <c r="A1" s="1" t="inlineStr">
        <is>
          <t>Copper Paw Grooming (Fictional) — Pet Grooming Instruction Cards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3" t="n"/>
      <c r="R1" s="24" t="n"/>
    </row>
    <row r="2">
      <c r="A2" s="11" t="inlineStr">
        <is>
          <t>All sample owners, pets, groomers, and appointments are fictional.</t>
        </is>
      </c>
    </row>
    <row r="3">
      <c r="A3" s="11" t="inlineStr">
        <is>
          <t>Pale yellow cells are editable. Review flags are prompts for a groomer to check the card.</t>
        </is>
      </c>
    </row>
    <row r="4"/>
    <row r="5" ht="36" customHeight="1">
      <c r="A5" s="12" t="inlineStr">
        <is>
          <t>Card ID</t>
        </is>
      </c>
      <c r="B5" s="12" t="inlineStr">
        <is>
          <t>Appointment Date</t>
        </is>
      </c>
      <c r="C5" s="12" t="inlineStr">
        <is>
          <t>Pet Name</t>
        </is>
      </c>
      <c r="D5" s="12" t="inlineStr">
        <is>
          <t>Owner Ref</t>
        </is>
      </c>
      <c r="E5" s="12" t="inlineStr">
        <is>
          <t>Breed / Coat</t>
        </is>
      </c>
      <c r="F5" s="12" t="inlineStr">
        <is>
          <t>Weight (lb)</t>
        </is>
      </c>
      <c r="G5" s="12" t="inlineStr">
        <is>
          <t>Service</t>
        </is>
      </c>
      <c r="H5" s="12" t="inlineStr">
        <is>
          <t>Body / Length</t>
        </is>
      </c>
      <c r="I5" s="12" t="inlineStr">
        <is>
          <t>Face / Head</t>
        </is>
      </c>
      <c r="J5" s="12" t="inlineStr">
        <is>
          <t>Ears</t>
        </is>
      </c>
      <c r="K5" s="12" t="inlineStr">
        <is>
          <t>Tail</t>
        </is>
      </c>
      <c r="L5" s="12" t="inlineStr">
        <is>
          <t>Feet / Nails</t>
        </is>
      </c>
      <c r="M5" s="12" t="inlineStr">
        <is>
          <t>Bath / Product</t>
        </is>
      </c>
      <c r="N5" s="12" t="inlineStr">
        <is>
          <t>Owner Care Note</t>
        </is>
      </c>
      <c r="O5" s="12" t="inlineStr">
        <is>
          <t>Assigned Groomer</t>
        </is>
      </c>
      <c r="P5" s="12" t="inlineStr">
        <is>
          <t>Status</t>
        </is>
      </c>
      <c r="Q5" s="8" t="inlineStr">
        <is>
          <t>Review Flag</t>
        </is>
      </c>
      <c r="R5" s="8" t="inlineStr">
        <is>
          <t>Groomer Brief</t>
        </is>
      </c>
    </row>
    <row r="6" ht="42" customHeight="1">
      <c r="A6" s="13" t="inlineStr">
        <is>
          <t>DEMO-2026-001</t>
        </is>
      </c>
      <c r="B6" s="14" t="n">
        <v>46266</v>
      </c>
      <c r="C6" s="13" t="inlineStr">
        <is>
          <t>Biscuit Demo</t>
        </is>
      </c>
      <c r="D6" s="13" t="inlineStr">
        <is>
          <t>FIC-OWN-001</t>
        </is>
      </c>
      <c r="E6" s="13" t="inlineStr">
        <is>
          <t>Mini poodle / curly</t>
        </is>
      </c>
      <c r="F6" s="25" t="n">
        <v>14.2</v>
      </c>
      <c r="G6" s="13" t="inlineStr">
        <is>
          <t>Full Groom</t>
        </is>
      </c>
      <c r="H6" s="13" t="inlineStr">
        <is>
          <t>1/2 in. comb, even</t>
        </is>
      </c>
      <c r="I6" s="13" t="inlineStr">
        <is>
          <t>Round muzzle; clear eye area</t>
        </is>
      </c>
      <c r="J6" s="13" t="inlineStr">
        <is>
          <t>Trim edges</t>
        </is>
      </c>
      <c r="K6" s="13" t="inlineStr">
        <is>
          <t>Neat plume</t>
        </is>
      </c>
      <c r="L6" s="13" t="inlineStr">
        <is>
          <t>Round feet; nail trim</t>
        </is>
      </c>
      <c r="M6" s="13" t="inlineStr">
        <is>
          <t>Unscented shampoo</t>
        </is>
      </c>
      <c r="N6" s="13" t="inlineStr">
        <is>
          <t>Owner requests no fragrance.</t>
        </is>
      </c>
      <c r="O6" s="16" t="inlineStr">
        <is>
          <t>Avery Sample</t>
        </is>
      </c>
      <c r="P6" s="16" t="inlineStr">
        <is>
          <t>Completed</t>
        </is>
      </c>
      <c r="Q6" s="17">
        <f>IF(COUNTA($A6:$P6)=0,"",IF(OR($A6="",$B6="",$C6="",$D6="",$G6="",$O6="",$P6=""),"Check required fields",IF(IFERROR(ISNUMBER(SEARCH("confirm",$N6)),FALSE()),"Check owner note",IF(AND(OR($G6="Full Groom",$G6="Trim &amp; Tidy"),OR($H6="",$I6="",$J6="",$K6="",$L6="")),"Check grooming details","Ready"))))</f>
        <v/>
      </c>
      <c r="R6" s="9">
        <f>IF(COUNTA($A6:$P6)=0,"",IF(OR($C6="",$G6=""),"Check entries",IFERROR($C6&amp;" — "&amp;$G6&amp;IF($H6&lt;&gt;"",", Body: "&amp;$H6,"")&amp;IF($I6&lt;&gt;"",", Face: "&amp;$I6,"")&amp;IF($J6&lt;&gt;"",", Ears: "&amp;$J6,"")&amp;IF($K6&lt;&gt;"",", Tail: "&amp;$K6,"")&amp;IF($L6&lt;&gt;"",", Feet/Nails: "&amp;$L6,"")&amp;IF($M6&lt;&gt;"",", Bath: "&amp;$M6,"")&amp;IF($N6&lt;&gt;"",", Owner note: "&amp;$N6,""),"Check entries")))</f>
        <v/>
      </c>
    </row>
    <row r="7" ht="42" customHeight="1">
      <c r="A7" s="13" t="inlineStr">
        <is>
          <t>DEMO-2026-002</t>
        </is>
      </c>
      <c r="B7" s="14" t="n">
        <v>46274</v>
      </c>
      <c r="C7" s="13" t="inlineStr">
        <is>
          <t>Maple Sample</t>
        </is>
      </c>
      <c r="D7" s="13" t="inlineStr">
        <is>
          <t>FIC-OWN-002</t>
        </is>
      </c>
      <c r="E7" s="13" t="inlineStr">
        <is>
          <t>Golden retriever / double coat</t>
        </is>
      </c>
      <c r="F7" s="25" t="n">
        <v>62.5</v>
      </c>
      <c r="G7" s="13" t="inlineStr">
        <is>
          <t>De-shed Bath</t>
        </is>
      </c>
      <c r="H7" s="13" t="inlineStr">
        <is>
          <t>Brush out only; no shortening</t>
        </is>
      </c>
      <c r="I7" s="13" t="inlineStr">
        <is>
          <t>Tidy stray hairs</t>
        </is>
      </c>
      <c r="J7" s="13" t="inlineStr">
        <is>
          <t>Tidy edges</t>
        </is>
      </c>
      <c r="K7" s="13" t="inlineStr">
        <is>
          <t>Brush and shape</t>
        </is>
      </c>
      <c r="L7" s="13" t="inlineStr">
        <is>
          <t>Tidy pads; nail trim</t>
        </is>
      </c>
      <c r="M7" s="13" t="inlineStr">
        <is>
          <t>De-shed shampoo</t>
        </is>
      </c>
      <c r="N7" s="13" t="inlineStr">
        <is>
          <t>Use a lower dryer setting.</t>
        </is>
      </c>
      <c r="O7" s="16" t="inlineStr">
        <is>
          <t>Jordan Example</t>
        </is>
      </c>
      <c r="P7" s="16" t="inlineStr">
        <is>
          <t>Completed</t>
        </is>
      </c>
      <c r="Q7" s="18">
        <f>IF(COUNTA($A7:$P7)=0,"",IF(OR($A7="",$B7="",$C7="",$D7="",$G7="",$O7="",$P7=""),"Check required fields",IF(IFERROR(ISNUMBER(SEARCH("confirm",$N7)),FALSE()),"Check owner note",IF(AND(OR($G7="Full Groom",$G7="Trim &amp; Tidy"),OR($H7="",$I7="",$J7="",$K7="",$L7="")),"Check grooming details","Ready"))))</f>
        <v/>
      </c>
      <c r="R7" s="10">
        <f>IF(COUNTA($A7:$P7)=0,"",IF(OR($C7="",$G7=""),"Check entries",IFERROR($C7&amp;" — "&amp;$G7&amp;IF($H7&lt;&gt;"",", Body: "&amp;$H7,"")&amp;IF($I7&lt;&gt;"",", Face: "&amp;$I7,"")&amp;IF($J7&lt;&gt;"",", Ears: "&amp;$J7,"")&amp;IF($K7&lt;&gt;"",", Tail: "&amp;$K7,"")&amp;IF($L7&lt;&gt;"",", Feet/Nails: "&amp;$L7,"")&amp;IF($M7&lt;&gt;"",", Bath: "&amp;$M7,"")&amp;IF($N7&lt;&gt;"",", Owner note: "&amp;$N7,""),"Check entries")))</f>
        <v/>
      </c>
    </row>
    <row r="8" ht="42" customHeight="1">
      <c r="A8" s="13" t="inlineStr">
        <is>
          <t>DEMO-2026-003</t>
        </is>
      </c>
      <c r="B8" s="14" t="n">
        <v>46275</v>
      </c>
      <c r="C8" s="13" t="inlineStr">
        <is>
          <t>Pepper Fiction</t>
        </is>
      </c>
      <c r="D8" s="13" t="inlineStr">
        <is>
          <t>FIC-OWN-003</t>
        </is>
      </c>
      <c r="E8" s="13" t="inlineStr">
        <is>
          <t>Terrier mix / wiry</t>
        </is>
      </c>
      <c r="F8" s="25" t="n">
        <v>24</v>
      </c>
      <c r="G8" s="13" t="inlineStr">
        <is>
          <t>Trim &amp; Tidy</t>
        </is>
      </c>
      <c r="H8" s="13" t="inlineStr">
        <is>
          <t>Keep wiry outline; about 1 in.</t>
        </is>
      </c>
      <c r="I8" s="13" t="inlineStr">
        <is>
          <t>Short brows; tidy muzzle</t>
        </is>
      </c>
      <c r="J8" s="13" t="inlineStr">
        <is>
          <t>Follow natural edge</t>
        </is>
      </c>
      <c r="K8" s="13" t="inlineStr">
        <is>
          <t>Tidy only</t>
        </is>
      </c>
      <c r="L8" s="13" t="inlineStr">
        <is>
          <t>Tidy feet; nail trim</t>
        </is>
      </c>
      <c r="M8" s="13" t="inlineStr">
        <is>
          <t>Regular shampoo</t>
        </is>
      </c>
      <c r="N8" s="13" t="inlineStr">
        <is>
          <t>Keep the natural coat outline.</t>
        </is>
      </c>
      <c r="O8" s="16" t="inlineStr">
        <is>
          <t>Jordan Example</t>
        </is>
      </c>
      <c r="P8" s="16" t="inlineStr">
        <is>
          <t>In Service</t>
        </is>
      </c>
      <c r="Q8" s="17">
        <f>IF(COUNTA($A8:$P8)=0,"",IF(OR($A8="",$B8="",$C8="",$D8="",$G8="",$O8="",$P8=""),"Check required fields",IF(IFERROR(ISNUMBER(SEARCH("confirm",$N8)),FALSE()),"Check owner note",IF(AND(OR($G8="Full Groom",$G8="Trim &amp; Tidy"),OR($H8="",$I8="",$J8="",$K8="",$L8="")),"Check grooming details","Ready"))))</f>
        <v/>
      </c>
      <c r="R8" s="9">
        <f>IF(COUNTA($A8:$P8)=0,"",IF(OR($C8="",$G8=""),"Check entries",IFERROR($C8&amp;" — "&amp;$G8&amp;IF($H8&lt;&gt;"",", Body: "&amp;$H8,"")&amp;IF($I8&lt;&gt;"",", Face: "&amp;$I8,"")&amp;IF($J8&lt;&gt;"",", Ears: "&amp;$J8,"")&amp;IF($K8&lt;&gt;"",", Tail: "&amp;$K8,"")&amp;IF($L8&lt;&gt;"",", Feet/Nails: "&amp;$L8,"")&amp;IF($M8&lt;&gt;"",", Bath: "&amp;$M8,"")&amp;IF($N8&lt;&gt;"",", Owner note: "&amp;$N8,""),"Check entries")))</f>
        <v/>
      </c>
    </row>
    <row r="9" ht="42" customHeight="1">
      <c r="A9" s="13" t="inlineStr">
        <is>
          <t>DEMO-2026-004</t>
        </is>
      </c>
      <c r="B9" s="14" t="n">
        <v>46275</v>
      </c>
      <c r="C9" s="13" t="inlineStr">
        <is>
          <t>Luna Placeholder</t>
        </is>
      </c>
      <c r="D9" s="13" t="inlineStr">
        <is>
          <t>FIC-OWN-004</t>
        </is>
      </c>
      <c r="E9" s="13" t="inlineStr">
        <is>
          <t>Shih Tzu / straight</t>
        </is>
      </c>
      <c r="F9" s="25" t="n">
        <v>12.8</v>
      </c>
      <c r="G9" s="13" t="inlineStr">
        <is>
          <t>Full Groom</t>
        </is>
      </c>
      <c r="H9" s="13" t="inlineStr">
        <is>
          <t>3/8 in. comb</t>
        </is>
      </c>
      <c r="I9" s="13" t="inlineStr">
        <is>
          <t>Short round face</t>
        </is>
      </c>
      <c r="J9" s="13" t="inlineStr">
        <is>
          <t>Trim to leather edge</t>
        </is>
      </c>
      <c r="K9" s="13" t="inlineStr">
        <is>
          <t>Short and neat</t>
        </is>
      </c>
      <c r="L9" s="13" t="inlineStr">
        <is>
          <t>Round feet; nail trim</t>
        </is>
      </c>
      <c r="M9" s="13" t="inlineStr">
        <is>
          <t>Gentle unscented shampoo</t>
        </is>
      </c>
      <c r="N9" s="13" t="inlineStr">
        <is>
          <t>Leave topknot long enough for a bow.</t>
        </is>
      </c>
      <c r="O9" s="16" t="inlineStr">
        <is>
          <t>Riley Fiction</t>
        </is>
      </c>
      <c r="P9" s="16" t="inlineStr">
        <is>
          <t>Scheduled</t>
        </is>
      </c>
      <c r="Q9" s="18">
        <f>IF(COUNTA($A9:$P9)=0,"",IF(OR($A9="",$B9="",$C9="",$D9="",$G9="",$O9="",$P9=""),"Check required fields",IF(IFERROR(ISNUMBER(SEARCH("confirm",$N9)),FALSE()),"Check owner note",IF(AND(OR($G9="Full Groom",$G9="Trim &amp; Tidy"),OR($H9="",$I9="",$J9="",$K9="",$L9="")),"Check grooming details","Ready"))))</f>
        <v/>
      </c>
      <c r="R9" s="10">
        <f>IF(COUNTA($A9:$P9)=0,"",IF(OR($C9="",$G9=""),"Check entries",IFERROR($C9&amp;" — "&amp;$G9&amp;IF($H9&lt;&gt;"",", Body: "&amp;$H9,"")&amp;IF($I9&lt;&gt;"",", Face: "&amp;$I9,"")&amp;IF($J9&lt;&gt;"",", Ears: "&amp;$J9,"")&amp;IF($K9&lt;&gt;"",", Tail: "&amp;$K9,"")&amp;IF($L9&lt;&gt;"",", Feet/Nails: "&amp;$L9,"")&amp;IF($M9&lt;&gt;"",", Bath: "&amp;$M9,"")&amp;IF($N9&lt;&gt;"",", Owner note: "&amp;$N9,""),"Check entries")))</f>
        <v/>
      </c>
    </row>
    <row r="10" ht="42" customHeight="1">
      <c r="A10" s="13" t="inlineStr">
        <is>
          <t>DEMO-2026-005</t>
        </is>
      </c>
      <c r="B10" s="14" t="n">
        <v>46276</v>
      </c>
      <c r="C10" s="13" t="inlineStr">
        <is>
          <t>Rocket Demo</t>
        </is>
      </c>
      <c r="D10" s="13" t="inlineStr">
        <is>
          <t>FIC-OWN-005</t>
        </is>
      </c>
      <c r="E10" s="13" t="inlineStr">
        <is>
          <t>Labrador / short coat</t>
        </is>
      </c>
      <c r="F10" s="25" t="n">
        <v>70.09999999999999</v>
      </c>
      <c r="G10" s="13" t="inlineStr">
        <is>
          <t>Bath &amp; Brush</t>
        </is>
      </c>
      <c r="H10" s="13" t="inlineStr">
        <is>
          <t>Brush loose coat only</t>
        </is>
      </c>
      <c r="I10" s="13" t="inlineStr">
        <is>
          <t>No trimming</t>
        </is>
      </c>
      <c r="J10" s="13" t="inlineStr">
        <is>
          <t>Tidy edges only</t>
        </is>
      </c>
      <c r="K10" s="13" t="inlineStr">
        <is>
          <t>Brush only</t>
        </is>
      </c>
      <c r="L10" s="13" t="inlineStr">
        <is>
          <t>Nail trim</t>
        </is>
      </c>
      <c r="M10" s="13" t="inlineStr">
        <is>
          <t>Unscented shampoo</t>
        </is>
      </c>
      <c r="N10" s="13" t="inlineStr">
        <is>
          <t>Confirm product choice before starting.</t>
        </is>
      </c>
      <c r="O10" s="16" t="inlineStr">
        <is>
          <t>Morgan Demo</t>
        </is>
      </c>
      <c r="P10" s="16" t="inlineStr">
        <is>
          <t>Scheduled</t>
        </is>
      </c>
      <c r="Q10" s="17">
        <f>IF(COUNTA($A10:$P10)=0,"",IF(OR($A10="",$B10="",$C10="",$D10="",$G10="",$O10="",$P10=""),"Check required fields",IF(IFERROR(ISNUMBER(SEARCH("confirm",$N10)),FALSE()),"Check owner note",IF(AND(OR($G10="Full Groom",$G10="Trim &amp; Tidy"),OR($H10="",$I10="",$J10="",$K10="",$L10="")),"Check grooming details","Ready"))))</f>
        <v/>
      </c>
      <c r="R10" s="9">
        <f>IF(COUNTA($A10:$P10)=0,"",IF(OR($C10="",$G10=""),"Check entries",IFERROR($C10&amp;" — "&amp;$G10&amp;IF($H10&lt;&gt;"",", Body: "&amp;$H10,"")&amp;IF($I10&lt;&gt;"",", Face: "&amp;$I10,"")&amp;IF($J10&lt;&gt;"",", Ears: "&amp;$J10,"")&amp;IF($K10&lt;&gt;"",", Tail: "&amp;$K10,"")&amp;IF($L10&lt;&gt;"",", Feet/Nails: "&amp;$L10,"")&amp;IF($M10&lt;&gt;"",", Bath: "&amp;$M10,"")&amp;IF($N10&lt;&gt;"",", Owner note: "&amp;$N10,""),"Check entries")))</f>
        <v/>
      </c>
    </row>
    <row r="11" ht="42" customHeight="1">
      <c r="A11" s="13" t="inlineStr">
        <is>
          <t>DEMO-2026-006</t>
        </is>
      </c>
      <c r="B11" s="14" t="n">
        <v>46277</v>
      </c>
      <c r="C11" s="13" t="inlineStr">
        <is>
          <t>Clover Sample</t>
        </is>
      </c>
      <c r="D11" s="13" t="inlineStr">
        <is>
          <t>FIC-OWN-006</t>
        </is>
      </c>
      <c r="E11" s="13" t="inlineStr">
        <is>
          <t>Cocker spaniel / silky</t>
        </is>
      </c>
      <c r="F11" s="25" t="n">
        <v>28.6</v>
      </c>
      <c r="G11" s="13" t="inlineStr">
        <is>
          <t>Full Groom</t>
        </is>
      </c>
      <c r="H11" s="13" t="inlineStr">
        <is>
          <t>1/2 in. comb; blend skirt</t>
        </is>
      </c>
      <c r="I11" s="13" t="inlineStr">
        <is>
          <t>Soft rounded muzzle</t>
        </is>
      </c>
      <c r="J11" s="13" t="inlineStr">
        <is>
          <t>Keep ear length; tidy edges</t>
        </is>
      </c>
      <c r="K11" s="13" t="inlineStr">
        <is>
          <t>Blend feathering</t>
        </is>
      </c>
      <c r="L11" s="13" t="inlineStr">
        <is>
          <t>Tidy feet; nail trim</t>
        </is>
      </c>
      <c r="M11" s="13" t="inlineStr">
        <is>
          <t>Regular shampoo</t>
        </is>
      </c>
      <c r="N11" s="13" t="inlineStr">
        <is>
          <t>Keep feathering balanced.</t>
        </is>
      </c>
      <c r="O11" s="16" t="inlineStr">
        <is>
          <t>Avery Sample</t>
        </is>
      </c>
      <c r="P11" s="16" t="inlineStr">
        <is>
          <t>Scheduled</t>
        </is>
      </c>
      <c r="Q11" s="18">
        <f>IF(COUNTA($A11:$P11)=0,"",IF(OR($A11="",$B11="",$C11="",$D11="",$G11="",$O11="",$P11=""),"Check required fields",IF(IFERROR(ISNUMBER(SEARCH("confirm",$N11)),FALSE()),"Check owner note",IF(AND(OR($G11="Full Groom",$G11="Trim &amp; Tidy"),OR($H11="",$I11="",$J11="",$K11="",$L11="")),"Check grooming details","Ready"))))</f>
        <v/>
      </c>
      <c r="R11" s="10">
        <f>IF(COUNTA($A11:$P11)=0,"",IF(OR($C11="",$G11=""),"Check entries",IFERROR($C11&amp;" — "&amp;$G11&amp;IF($H11&lt;&gt;"",", Body: "&amp;$H11,"")&amp;IF($I11&lt;&gt;"",", Face: "&amp;$I11,"")&amp;IF($J11&lt;&gt;"",", Ears: "&amp;$J11,"")&amp;IF($K11&lt;&gt;"",", Tail: "&amp;$K11,"")&amp;IF($L11&lt;&gt;"",", Feet/Nails: "&amp;$L11,"")&amp;IF($M11&lt;&gt;"",", Bath: "&amp;$M11,"")&amp;IF($N11&lt;&gt;"",", Owner note: "&amp;$N11,""),"Check entries")))</f>
        <v/>
      </c>
    </row>
    <row r="12" ht="42" customHeight="1">
      <c r="A12" s="13" t="inlineStr">
        <is>
          <t>DEMO-2026-007</t>
        </is>
      </c>
      <c r="B12" s="14" t="n">
        <v>46278</v>
      </c>
      <c r="C12" s="13" t="inlineStr">
        <is>
          <t>Waffles Fiction</t>
        </is>
      </c>
      <c r="D12" s="13" t="inlineStr">
        <is>
          <t>FIC-OWN-007</t>
        </is>
      </c>
      <c r="E12" s="13" t="inlineStr">
        <is>
          <t>Corgi / double coat</t>
        </is>
      </c>
      <c r="F12" s="25" t="n">
        <v>31.4</v>
      </c>
      <c r="G12" s="13" t="inlineStr">
        <is>
          <t>De-shed Bath</t>
        </is>
      </c>
      <c r="H12" s="13" t="inlineStr">
        <is>
          <t>Brush out only</t>
        </is>
      </c>
      <c r="I12" s="13" t="inlineStr">
        <is>
          <t>Tidy stray hairs</t>
        </is>
      </c>
      <c r="J12" s="13" t="inlineStr">
        <is>
          <t>Tidy edges</t>
        </is>
      </c>
      <c r="K12" s="13" t="inlineStr">
        <is>
          <t>Brush and shape</t>
        </is>
      </c>
      <c r="L12" s="13" t="inlineStr">
        <is>
          <t>Tidy pads; nail trim</t>
        </is>
      </c>
      <c r="M12" s="13" t="inlineStr">
        <is>
          <t>De-shed shampoo</t>
        </is>
      </c>
      <c r="N12" s="13" t="inlineStr">
        <is>
          <t>Use a quiet dryer when practical.</t>
        </is>
      </c>
      <c r="O12" s="16" t="inlineStr"/>
      <c r="P12" s="16" t="inlineStr">
        <is>
          <t>Draft</t>
        </is>
      </c>
      <c r="Q12" s="17">
        <f>IF(COUNTA($A12:$P12)=0,"",IF(OR($A12="",$B12="",$C12="",$D12="",$G12="",$O12="",$P12=""),"Check required fields",IF(IFERROR(ISNUMBER(SEARCH("confirm",$N12)),FALSE()),"Check owner note",IF(AND(OR($G12="Full Groom",$G12="Trim &amp; Tidy"),OR($H12="",$I12="",$J12="",$K12="",$L12="")),"Check grooming details","Ready"))))</f>
        <v/>
      </c>
      <c r="R12" s="9">
        <f>IF(COUNTA($A12:$P12)=0,"",IF(OR($C12="",$G12=""),"Check entries",IFERROR($C12&amp;" — "&amp;$G12&amp;IF($H12&lt;&gt;"",", Body: "&amp;$H12,"")&amp;IF($I12&lt;&gt;"",", Face: "&amp;$I12,"")&amp;IF($J12&lt;&gt;"",", Ears: "&amp;$J12,"")&amp;IF($K12&lt;&gt;"",", Tail: "&amp;$K12,"")&amp;IF($L12&lt;&gt;"",", Feet/Nails: "&amp;$L12,"")&amp;IF($M12&lt;&gt;"",", Bath: "&amp;$M12,"")&amp;IF($N12&lt;&gt;"",", Owner note: "&amp;$N12,""),"Check entries")))</f>
        <v/>
      </c>
    </row>
    <row r="13" ht="42" customHeight="1">
      <c r="A13" s="13" t="inlineStr">
        <is>
          <t>DEMO-2026-008</t>
        </is>
      </c>
      <c r="B13" s="14" t="n">
        <v>46279</v>
      </c>
      <c r="C13" s="13" t="inlineStr">
        <is>
          <t>Poppy Demo</t>
        </is>
      </c>
      <c r="D13" s="13" t="inlineStr">
        <is>
          <t>FIC-OWN-008</t>
        </is>
      </c>
      <c r="E13" s="13" t="inlineStr">
        <is>
          <t>Yorkie / silky</t>
        </is>
      </c>
      <c r="F13" s="25" t="n">
        <v>8.699999999999999</v>
      </c>
      <c r="G13" s="13" t="inlineStr">
        <is>
          <t>Trim &amp; Tidy</t>
        </is>
      </c>
      <c r="H13" s="13" t="inlineStr">
        <is>
          <t>Tidy outline; keep 2 in.</t>
        </is>
      </c>
      <c r="I13" s="13" t="inlineStr">
        <is>
          <t>Tidy round face</t>
        </is>
      </c>
      <c r="J13" s="13" t="inlineStr">
        <is>
          <t>Keep length; neaten edges</t>
        </is>
      </c>
      <c r="K13" s="13" t="inlineStr"/>
      <c r="L13" s="13" t="inlineStr">
        <is>
          <t>Round feet; nail trim</t>
        </is>
      </c>
      <c r="M13" s="13" t="inlineStr">
        <is>
          <t>Regular shampoo</t>
        </is>
      </c>
      <c r="N13" s="13" t="inlineStr">
        <is>
          <t>Keep the coat flowing rather than clipped.</t>
        </is>
      </c>
      <c r="O13" s="16" t="inlineStr">
        <is>
          <t>Riley Fiction</t>
        </is>
      </c>
      <c r="P13" s="16" t="inlineStr">
        <is>
          <t>Scheduled</t>
        </is>
      </c>
      <c r="Q13" s="18">
        <f>IF(COUNTA($A13:$P13)=0,"",IF(OR($A13="",$B13="",$C13="",$D13="",$G13="",$O13="",$P13=""),"Check required fields",IF(IFERROR(ISNUMBER(SEARCH("confirm",$N13)),FALSE()),"Check owner note",IF(AND(OR($G13="Full Groom",$G13="Trim &amp; Tidy"),OR($H13="",$I13="",$J13="",$K13="",$L13="")),"Check grooming details","Ready"))))</f>
        <v/>
      </c>
      <c r="R13" s="10">
        <f>IF(COUNTA($A13:$P13)=0,"",IF(OR($C13="",$G13=""),"Check entries",IFERROR($C13&amp;" — "&amp;$G13&amp;IF($H13&lt;&gt;"",", Body: "&amp;$H13,"")&amp;IF($I13&lt;&gt;"",", Face: "&amp;$I13,"")&amp;IF($J13&lt;&gt;"",", Ears: "&amp;$J13,"")&amp;IF($K13&lt;&gt;"",", Tail: "&amp;$K13,"")&amp;IF($L13&lt;&gt;"",", Feet/Nails: "&amp;$L13,"")&amp;IF($M13&lt;&gt;"",", Bath: "&amp;$M13,"")&amp;IF($N13&lt;&gt;"",", Owner note: "&amp;$N13,""),"Check entries")))</f>
        <v/>
      </c>
    </row>
    <row r="14" ht="42" customHeight="1">
      <c r="A14" s="13" t="inlineStr">
        <is>
          <t>DEMO-2026-009</t>
        </is>
      </c>
      <c r="B14" s="14" t="n">
        <v>46280</v>
      </c>
      <c r="C14" s="13" t="inlineStr">
        <is>
          <t>Scout Sample</t>
        </is>
      </c>
      <c r="D14" s="13" t="inlineStr">
        <is>
          <t>FIC-OWN-009</t>
        </is>
      </c>
      <c r="E14" s="13" t="inlineStr">
        <is>
          <t>Standard poodle / curly</t>
        </is>
      </c>
      <c r="F14" s="25" t="n">
        <v>54.3</v>
      </c>
      <c r="G14" s="13" t="inlineStr">
        <is>
          <t>Full Groom</t>
        </is>
      </c>
      <c r="H14" s="13" t="inlineStr">
        <is>
          <t>5/8 in. comb; even finish</t>
        </is>
      </c>
      <c r="I14" s="13" t="inlineStr">
        <is>
          <t>Clean muzzle; rounded topknot</t>
        </is>
      </c>
      <c r="J14" s="13" t="inlineStr">
        <is>
          <t>Short rounded ears</t>
        </is>
      </c>
      <c r="K14" s="13" t="inlineStr">
        <is>
          <t>Rounded pom</t>
        </is>
      </c>
      <c r="L14" s="13" t="inlineStr">
        <is>
          <t>Clean feet; nail trim</t>
        </is>
      </c>
      <c r="M14" s="13" t="inlineStr">
        <is>
          <t>Unscented shampoo</t>
        </is>
      </c>
      <c r="N14" s="13" t="inlineStr">
        <is>
          <t>Match the body length evenly.</t>
        </is>
      </c>
      <c r="O14" s="16" t="inlineStr">
        <is>
          <t>Taylor Placeholder</t>
        </is>
      </c>
      <c r="P14" s="16" t="inlineStr">
        <is>
          <t>Scheduled</t>
        </is>
      </c>
      <c r="Q14" s="17">
        <f>IF(COUNTA($A14:$P14)=0,"",IF(OR($A14="",$B14="",$C14="",$D14="",$G14="",$O14="",$P14=""),"Check required fields",IF(IFERROR(ISNUMBER(SEARCH("confirm",$N14)),FALSE()),"Check owner note",IF(AND(OR($G14="Full Groom",$G14="Trim &amp; Tidy"),OR($H14="",$I14="",$J14="",$K14="",$L14="")),"Check grooming details","Ready"))))</f>
        <v/>
      </c>
      <c r="R14" s="9">
        <f>IF(COUNTA($A14:$P14)=0,"",IF(OR($C14="",$G14=""),"Check entries",IFERROR($C14&amp;" — "&amp;$G14&amp;IF($H14&lt;&gt;"",", Body: "&amp;$H14,"")&amp;IF($I14&lt;&gt;"",", Face: "&amp;$I14,"")&amp;IF($J14&lt;&gt;"",", Ears: "&amp;$J14,"")&amp;IF($K14&lt;&gt;"",", Tail: "&amp;$K14,"")&amp;IF($L14&lt;&gt;"",", Feet/Nails: "&amp;$L14,"")&amp;IF($M14&lt;&gt;"",", Bath: "&amp;$M14,"")&amp;IF($N14&lt;&gt;"",", Owner note: "&amp;$N14,""),"Check entries")))</f>
        <v/>
      </c>
    </row>
    <row r="15" ht="42" customHeight="1">
      <c r="A15" s="13" t="inlineStr">
        <is>
          <t>DEMO-2026-010</t>
        </is>
      </c>
      <c r="B15" s="14" t="n">
        <v>46752</v>
      </c>
      <c r="C15" s="13" t="inlineStr">
        <is>
          <t>Noodle Fiction</t>
        </is>
      </c>
      <c r="D15" s="13" t="inlineStr">
        <is>
          <t>FIC-OWN-010</t>
        </is>
      </c>
      <c r="E15" s="13" t="inlineStr">
        <is>
          <t>Pug / short coat</t>
        </is>
      </c>
      <c r="F15" s="25" t="n">
        <v>19.9</v>
      </c>
      <c r="G15" s="13" t="inlineStr">
        <is>
          <t>Nail Service</t>
        </is>
      </c>
      <c r="H15" s="13" t="inlineStr"/>
      <c r="I15" s="13" t="inlineStr"/>
      <c r="J15" s="13" t="inlineStr"/>
      <c r="K15" s="13" t="inlineStr"/>
      <c r="L15" s="13" t="inlineStr">
        <is>
          <t>Nail trim and file</t>
        </is>
      </c>
      <c r="M15" s="13" t="inlineStr"/>
      <c r="N15" s="13" t="inlineStr">
        <is>
          <t>Owner canceled this fictional appointment.</t>
        </is>
      </c>
      <c r="O15" s="16" t="inlineStr">
        <is>
          <t>Morgan Demo</t>
        </is>
      </c>
      <c r="P15" s="16" t="inlineStr">
        <is>
          <t>Canceled</t>
        </is>
      </c>
      <c r="Q15" s="18">
        <f>IF(COUNTA($A15:$P15)=0,"",IF(OR($A15="",$B15="",$C15="",$D15="",$G15="",$O15="",$P15=""),"Check required fields",IF(IFERROR(ISNUMBER(SEARCH("confirm",$N15)),FALSE()),"Check owner note",IF(AND(OR($G15="Full Groom",$G15="Trim &amp; Tidy"),OR($H15="",$I15="",$J15="",$K15="",$L15="")),"Check grooming details","Ready"))))</f>
        <v/>
      </c>
      <c r="R15" s="10">
        <f>IF(COUNTA($A15:$P15)=0,"",IF(OR($C15="",$G15=""),"Check entries",IFERROR($C15&amp;" — "&amp;$G15&amp;IF($H15&lt;&gt;"",", Body: "&amp;$H15,"")&amp;IF($I15&lt;&gt;"",", Face: "&amp;$I15,"")&amp;IF($J15&lt;&gt;"",", Ears: "&amp;$J15,"")&amp;IF($K15&lt;&gt;"",", Tail: "&amp;$K15,"")&amp;IF($L15&lt;&gt;"",", Feet/Nails: "&amp;$L15,"")&amp;IF($M15&lt;&gt;"",", Bath: "&amp;$M15,"")&amp;IF($N15&lt;&gt;"",", Owner note: "&amp;$N15,""),"Check entries")))</f>
        <v/>
      </c>
    </row>
    <row r="16" ht="42" customHeight="1">
      <c r="A16" s="13" t="n"/>
      <c r="B16" s="14" t="n"/>
      <c r="C16" s="13" t="n"/>
      <c r="D16" s="13" t="n"/>
      <c r="E16" s="13" t="n"/>
      <c r="F16" s="25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6" t="n"/>
      <c r="P16" s="16" t="n"/>
      <c r="Q16" s="17">
        <f>IF(COUNTA($A16:$P16)=0,"",IF(OR($A16="",$B16="",$C16="",$D16="",$G16="",$O16="",$P16=""),"Check required fields",IF(IFERROR(ISNUMBER(SEARCH("confirm",$N16)),FALSE()),"Check owner note",IF(AND(OR($G16="Full Groom",$G16="Trim &amp; Tidy"),OR($H16="",$I16="",$J16="",$K16="",$L16="")),"Check grooming details","Ready"))))</f>
        <v/>
      </c>
      <c r="R16" s="9">
        <f>IF(COUNTA($A16:$P16)=0,"",IF(OR($C16="",$G16=""),"Check entries",IFERROR($C16&amp;" — "&amp;$G16&amp;IF($H16&lt;&gt;"",", Body: "&amp;$H16,"")&amp;IF($I16&lt;&gt;"",", Face: "&amp;$I16,"")&amp;IF($J16&lt;&gt;"",", Ears: "&amp;$J16,"")&amp;IF($K16&lt;&gt;"",", Tail: "&amp;$K16,"")&amp;IF($L16&lt;&gt;"",", Feet/Nails: "&amp;$L16,"")&amp;IF($M16&lt;&gt;"",", Bath: "&amp;$M16,"")&amp;IF($N16&lt;&gt;"",", Owner note: "&amp;$N16,""),"Check entries")))</f>
        <v/>
      </c>
    </row>
    <row r="17" ht="42" customHeight="1">
      <c r="A17" s="13" t="n"/>
      <c r="B17" s="14" t="n"/>
      <c r="C17" s="13" t="n"/>
      <c r="D17" s="13" t="n"/>
      <c r="E17" s="13" t="n"/>
      <c r="F17" s="25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6" t="n"/>
      <c r="P17" s="16" t="n"/>
      <c r="Q17" s="18">
        <f>IF(COUNTA($A17:$P17)=0,"",IF(OR($A17="",$B17="",$C17="",$D17="",$G17="",$O17="",$P17=""),"Check required fields",IF(IFERROR(ISNUMBER(SEARCH("confirm",$N17)),FALSE()),"Check owner note",IF(AND(OR($G17="Full Groom",$G17="Trim &amp; Tidy"),OR($H17="",$I17="",$J17="",$K17="",$L17="")),"Check grooming details","Ready"))))</f>
        <v/>
      </c>
      <c r="R17" s="10">
        <f>IF(COUNTA($A17:$P17)=0,"",IF(OR($C17="",$G17=""),"Check entries",IFERROR($C17&amp;" — "&amp;$G17&amp;IF($H17&lt;&gt;"",", Body: "&amp;$H17,"")&amp;IF($I17&lt;&gt;"",", Face: "&amp;$I17,"")&amp;IF($J17&lt;&gt;"",", Ears: "&amp;$J17,"")&amp;IF($K17&lt;&gt;"",", Tail: "&amp;$K17,"")&amp;IF($L17&lt;&gt;"",", Feet/Nails: "&amp;$L17,"")&amp;IF($M17&lt;&gt;"",", Bath: "&amp;$M17,"")&amp;IF($N17&lt;&gt;"",", Owner note: "&amp;$N17,""),"Check entries")))</f>
        <v/>
      </c>
    </row>
    <row r="18" ht="42" customHeight="1">
      <c r="A18" s="13" t="n"/>
      <c r="B18" s="14" t="n"/>
      <c r="C18" s="13" t="n"/>
      <c r="D18" s="13" t="n"/>
      <c r="E18" s="13" t="n"/>
      <c r="F18" s="25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6" t="n"/>
      <c r="P18" s="16" t="n"/>
      <c r="Q18" s="17">
        <f>IF(COUNTA($A18:$P18)=0,"",IF(OR($A18="",$B18="",$C18="",$D18="",$G18="",$O18="",$P18=""),"Check required fields",IF(IFERROR(ISNUMBER(SEARCH("confirm",$N18)),FALSE()),"Check owner note",IF(AND(OR($G18="Full Groom",$G18="Trim &amp; Tidy"),OR($H18="",$I18="",$J18="",$K18="",$L18="")),"Check grooming details","Ready"))))</f>
        <v/>
      </c>
      <c r="R18" s="9">
        <f>IF(COUNTA($A18:$P18)=0,"",IF(OR($C18="",$G18=""),"Check entries",IFERROR($C18&amp;" — "&amp;$G18&amp;IF($H18&lt;&gt;"",", Body: "&amp;$H18,"")&amp;IF($I18&lt;&gt;"",", Face: "&amp;$I18,"")&amp;IF($J18&lt;&gt;"",", Ears: "&amp;$J18,"")&amp;IF($K18&lt;&gt;"",", Tail: "&amp;$K18,"")&amp;IF($L18&lt;&gt;"",", Feet/Nails: "&amp;$L18,"")&amp;IF($M18&lt;&gt;"",", Bath: "&amp;$M18,"")&amp;IF($N18&lt;&gt;"",", Owner note: "&amp;$N18,""),"Check entries")))</f>
        <v/>
      </c>
    </row>
    <row r="19" ht="42" customHeight="1">
      <c r="A19" s="13" t="n"/>
      <c r="B19" s="14" t="n"/>
      <c r="C19" s="13" t="n"/>
      <c r="D19" s="13" t="n"/>
      <c r="E19" s="13" t="n"/>
      <c r="F19" s="25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6" t="n"/>
      <c r="P19" s="16" t="n"/>
      <c r="Q19" s="18">
        <f>IF(COUNTA($A19:$P19)=0,"",IF(OR($A19="",$B19="",$C19="",$D19="",$G19="",$O19="",$P19=""),"Check required fields",IF(IFERROR(ISNUMBER(SEARCH("confirm",$N19)),FALSE()),"Check owner note",IF(AND(OR($G19="Full Groom",$G19="Trim &amp; Tidy"),OR($H19="",$I19="",$J19="",$K19="",$L19="")),"Check grooming details","Ready"))))</f>
        <v/>
      </c>
      <c r="R19" s="10">
        <f>IF(COUNTA($A19:$P19)=0,"",IF(OR($C19="",$G19=""),"Check entries",IFERROR($C19&amp;" — "&amp;$G19&amp;IF($H19&lt;&gt;"",", Body: "&amp;$H19,"")&amp;IF($I19&lt;&gt;"",", Face: "&amp;$I19,"")&amp;IF($J19&lt;&gt;"",", Ears: "&amp;$J19,"")&amp;IF($K19&lt;&gt;"",", Tail: "&amp;$K19,"")&amp;IF($L19&lt;&gt;"",", Feet/Nails: "&amp;$L19,"")&amp;IF($M19&lt;&gt;"",", Bath: "&amp;$M19,"")&amp;IF($N19&lt;&gt;"",", Owner note: "&amp;$N19,""),"Check entries")))</f>
        <v/>
      </c>
    </row>
    <row r="20" ht="42" customHeight="1">
      <c r="A20" s="13" t="n"/>
      <c r="B20" s="14" t="n"/>
      <c r="C20" s="13" t="n"/>
      <c r="D20" s="13" t="n"/>
      <c r="E20" s="13" t="n"/>
      <c r="F20" s="25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6" t="n"/>
      <c r="P20" s="16" t="n"/>
      <c r="Q20" s="17">
        <f>IF(COUNTA($A20:$P20)=0,"",IF(OR($A20="",$B20="",$C20="",$D20="",$G20="",$O20="",$P20=""),"Check required fields",IF(IFERROR(ISNUMBER(SEARCH("confirm",$N20)),FALSE()),"Check owner note",IF(AND(OR($G20="Full Groom",$G20="Trim &amp; Tidy"),OR($H20="",$I20="",$J20="",$K20="",$L20="")),"Check grooming details","Ready"))))</f>
        <v/>
      </c>
      <c r="R20" s="9">
        <f>IF(COUNTA($A20:$P20)=0,"",IF(OR($C20="",$G20=""),"Check entries",IFERROR($C20&amp;" — "&amp;$G20&amp;IF($H20&lt;&gt;"",", Body: "&amp;$H20,"")&amp;IF($I20&lt;&gt;"",", Face: "&amp;$I20,"")&amp;IF($J20&lt;&gt;"",", Ears: "&amp;$J20,"")&amp;IF($K20&lt;&gt;"",", Tail: "&amp;$K20,"")&amp;IF($L20&lt;&gt;"",", Feet/Nails: "&amp;$L20,"")&amp;IF($M20&lt;&gt;"",", Bath: "&amp;$M20,"")&amp;IF($N20&lt;&gt;"",", Owner note: "&amp;$N20,""),"Check entries")))</f>
        <v/>
      </c>
    </row>
    <row r="21" ht="42" customHeight="1">
      <c r="A21" s="13" t="n"/>
      <c r="B21" s="14" t="n"/>
      <c r="C21" s="13" t="n"/>
      <c r="D21" s="13" t="n"/>
      <c r="E21" s="13" t="n"/>
      <c r="F21" s="25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6" t="n"/>
      <c r="P21" s="16" t="n"/>
      <c r="Q21" s="18">
        <f>IF(COUNTA($A21:$P21)=0,"",IF(OR($A21="",$B21="",$C21="",$D21="",$G21="",$O21="",$P21=""),"Check required fields",IF(IFERROR(ISNUMBER(SEARCH("confirm",$N21)),FALSE()),"Check owner note",IF(AND(OR($G21="Full Groom",$G21="Trim &amp; Tidy"),OR($H21="",$I21="",$J21="",$K21="",$L21="")),"Check grooming details","Ready"))))</f>
        <v/>
      </c>
      <c r="R21" s="10">
        <f>IF(COUNTA($A21:$P21)=0,"",IF(OR($C21="",$G21=""),"Check entries",IFERROR($C21&amp;" — "&amp;$G21&amp;IF($H21&lt;&gt;"",", Body: "&amp;$H21,"")&amp;IF($I21&lt;&gt;"",", Face: "&amp;$I21,"")&amp;IF($J21&lt;&gt;"",", Ears: "&amp;$J21,"")&amp;IF($K21&lt;&gt;"",", Tail: "&amp;$K21,"")&amp;IF($L21&lt;&gt;"",", Feet/Nails: "&amp;$L21,"")&amp;IF($M21&lt;&gt;"",", Bath: "&amp;$M21,"")&amp;IF($N21&lt;&gt;"",", Owner note: "&amp;$N21,""),"Check entries")))</f>
        <v/>
      </c>
    </row>
    <row r="22" ht="42" customHeight="1">
      <c r="A22" s="13" t="n"/>
      <c r="B22" s="14" t="n"/>
      <c r="C22" s="13" t="n"/>
      <c r="D22" s="13" t="n"/>
      <c r="E22" s="13" t="n"/>
      <c r="F22" s="25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6" t="n"/>
      <c r="P22" s="16" t="n"/>
      <c r="Q22" s="17">
        <f>IF(COUNTA($A22:$P22)=0,"",IF(OR($A22="",$B22="",$C22="",$D22="",$G22="",$O22="",$P22=""),"Check required fields",IF(IFERROR(ISNUMBER(SEARCH("confirm",$N22)),FALSE()),"Check owner note",IF(AND(OR($G22="Full Groom",$G22="Trim &amp; Tidy"),OR($H22="",$I22="",$J22="",$K22="",$L22="")),"Check grooming details","Ready"))))</f>
        <v/>
      </c>
      <c r="R22" s="9">
        <f>IF(COUNTA($A22:$P22)=0,"",IF(OR($C22="",$G22=""),"Check entries",IFERROR($C22&amp;" — "&amp;$G22&amp;IF($H22&lt;&gt;"",", Body: "&amp;$H22,"")&amp;IF($I22&lt;&gt;"",", Face: "&amp;$I22,"")&amp;IF($J22&lt;&gt;"",", Ears: "&amp;$J22,"")&amp;IF($K22&lt;&gt;"",", Tail: "&amp;$K22,"")&amp;IF($L22&lt;&gt;"",", Feet/Nails: "&amp;$L22,"")&amp;IF($M22&lt;&gt;"",", Bath: "&amp;$M22,"")&amp;IF($N22&lt;&gt;"",", Owner note: "&amp;$N22,""),"Check entries")))</f>
        <v/>
      </c>
    </row>
    <row r="23" ht="42" customHeight="1">
      <c r="A23" s="13" t="n"/>
      <c r="B23" s="14" t="n"/>
      <c r="C23" s="13" t="n"/>
      <c r="D23" s="13" t="n"/>
      <c r="E23" s="13" t="n"/>
      <c r="F23" s="25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6" t="n"/>
      <c r="P23" s="16" t="n"/>
      <c r="Q23" s="18">
        <f>IF(COUNTA($A23:$P23)=0,"",IF(OR($A23="",$B23="",$C23="",$D23="",$G23="",$O23="",$P23=""),"Check required fields",IF(IFERROR(ISNUMBER(SEARCH("confirm",$N23)),FALSE()),"Check owner note",IF(AND(OR($G23="Full Groom",$G23="Trim &amp; Tidy"),OR($H23="",$I23="",$J23="",$K23="",$L23="")),"Check grooming details","Ready"))))</f>
        <v/>
      </c>
      <c r="R23" s="10">
        <f>IF(COUNTA($A23:$P23)=0,"",IF(OR($C23="",$G23=""),"Check entries",IFERROR($C23&amp;" — "&amp;$G23&amp;IF($H23&lt;&gt;"",", Body: "&amp;$H23,"")&amp;IF($I23&lt;&gt;"",", Face: "&amp;$I23,"")&amp;IF($J23&lt;&gt;"",", Ears: "&amp;$J23,"")&amp;IF($K23&lt;&gt;"",", Tail: "&amp;$K23,"")&amp;IF($L23&lt;&gt;"",", Feet/Nails: "&amp;$L23,"")&amp;IF($M23&lt;&gt;"",", Bath: "&amp;$M23,"")&amp;IF($N23&lt;&gt;"",", Owner note: "&amp;$N23,""),"Check entries")))</f>
        <v/>
      </c>
    </row>
    <row r="24" ht="42" customHeight="1">
      <c r="A24" s="13" t="n"/>
      <c r="B24" s="14" t="n"/>
      <c r="C24" s="13" t="n"/>
      <c r="D24" s="13" t="n"/>
      <c r="E24" s="13" t="n"/>
      <c r="F24" s="25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6" t="n"/>
      <c r="P24" s="16" t="n"/>
      <c r="Q24" s="17">
        <f>IF(COUNTA($A24:$P24)=0,"",IF(OR($A24="",$B24="",$C24="",$D24="",$G24="",$O24="",$P24=""),"Check required fields",IF(IFERROR(ISNUMBER(SEARCH("confirm",$N24)),FALSE()),"Check owner note",IF(AND(OR($G24="Full Groom",$G24="Trim &amp; Tidy"),OR($H24="",$I24="",$J24="",$K24="",$L24="")),"Check grooming details","Ready"))))</f>
        <v/>
      </c>
      <c r="R24" s="9">
        <f>IF(COUNTA($A24:$P24)=0,"",IF(OR($C24="",$G24=""),"Check entries",IFERROR($C24&amp;" — "&amp;$G24&amp;IF($H24&lt;&gt;"",", Body: "&amp;$H24,"")&amp;IF($I24&lt;&gt;"",", Face: "&amp;$I24,"")&amp;IF($J24&lt;&gt;"",", Ears: "&amp;$J24,"")&amp;IF($K24&lt;&gt;"",", Tail: "&amp;$K24,"")&amp;IF($L24&lt;&gt;"",", Feet/Nails: "&amp;$L24,"")&amp;IF($M24&lt;&gt;"",", Bath: "&amp;$M24,"")&amp;IF($N24&lt;&gt;"",", Owner note: "&amp;$N24,""),"Check entries")))</f>
        <v/>
      </c>
    </row>
    <row r="25" ht="42" customHeight="1">
      <c r="A25" s="13" t="n"/>
      <c r="B25" s="14" t="n"/>
      <c r="C25" s="13" t="n"/>
      <c r="D25" s="13" t="n"/>
      <c r="E25" s="13" t="n"/>
      <c r="F25" s="25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6" t="n"/>
      <c r="P25" s="16" t="n"/>
      <c r="Q25" s="18">
        <f>IF(COUNTA($A25:$P25)=0,"",IF(OR($A25="",$B25="",$C25="",$D25="",$G25="",$O25="",$P25=""),"Check required fields",IF(IFERROR(ISNUMBER(SEARCH("confirm",$N25)),FALSE()),"Check owner note",IF(AND(OR($G25="Full Groom",$G25="Trim &amp; Tidy"),OR($H25="",$I25="",$J25="",$K25="",$L25="")),"Check grooming details","Ready"))))</f>
        <v/>
      </c>
      <c r="R25" s="10">
        <f>IF(COUNTA($A25:$P25)=0,"",IF(OR($C25="",$G25=""),"Check entries",IFERROR($C25&amp;" — "&amp;$G25&amp;IF($H25&lt;&gt;"",", Body: "&amp;$H25,"")&amp;IF($I25&lt;&gt;"",", Face: "&amp;$I25,"")&amp;IF($J25&lt;&gt;"",", Ears: "&amp;$J25,"")&amp;IF($K25&lt;&gt;"",", Tail: "&amp;$K25,"")&amp;IF($L25&lt;&gt;"",", Feet/Nails: "&amp;$L25,"")&amp;IF($M25&lt;&gt;"",", Bath: "&amp;$M25,"")&amp;IF($N25&lt;&gt;"",", Owner note: "&amp;$N25,""),"Check entries")))</f>
        <v/>
      </c>
    </row>
    <row r="26" ht="42" customHeight="1">
      <c r="A26" s="13" t="n"/>
      <c r="B26" s="14" t="n"/>
      <c r="C26" s="13" t="n"/>
      <c r="D26" s="13" t="n"/>
      <c r="E26" s="13" t="n"/>
      <c r="F26" s="25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6" t="n"/>
      <c r="P26" s="16" t="n"/>
      <c r="Q26" s="17">
        <f>IF(COUNTA($A26:$P26)=0,"",IF(OR($A26="",$B26="",$C26="",$D26="",$G26="",$O26="",$P26=""),"Check required fields",IF(IFERROR(ISNUMBER(SEARCH("confirm",$N26)),FALSE()),"Check owner note",IF(AND(OR($G26="Full Groom",$G26="Trim &amp; Tidy"),OR($H26="",$I26="",$J26="",$K26="",$L26="")),"Check grooming details","Ready"))))</f>
        <v/>
      </c>
      <c r="R26" s="9">
        <f>IF(COUNTA($A26:$P26)=0,"",IF(OR($C26="",$G26=""),"Check entries",IFERROR($C26&amp;" — "&amp;$G26&amp;IF($H26&lt;&gt;"",", Body: "&amp;$H26,"")&amp;IF($I26&lt;&gt;"",", Face: "&amp;$I26,"")&amp;IF($J26&lt;&gt;"",", Ears: "&amp;$J26,"")&amp;IF($K26&lt;&gt;"",", Tail: "&amp;$K26,"")&amp;IF($L26&lt;&gt;"",", Feet/Nails: "&amp;$L26,"")&amp;IF($M26&lt;&gt;"",", Bath: "&amp;$M26,"")&amp;IF($N26&lt;&gt;"",", Owner note: "&amp;$N26,""),"Check entries")))</f>
        <v/>
      </c>
    </row>
    <row r="27" ht="42" customHeight="1">
      <c r="A27" s="13" t="n"/>
      <c r="B27" s="14" t="n"/>
      <c r="C27" s="13" t="n"/>
      <c r="D27" s="13" t="n"/>
      <c r="E27" s="13" t="n"/>
      <c r="F27" s="25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6" t="n"/>
      <c r="P27" s="16" t="n"/>
      <c r="Q27" s="18">
        <f>IF(COUNTA($A27:$P27)=0,"",IF(OR($A27="",$B27="",$C27="",$D27="",$G27="",$O27="",$P27=""),"Check required fields",IF(IFERROR(ISNUMBER(SEARCH("confirm",$N27)),FALSE()),"Check owner note",IF(AND(OR($G27="Full Groom",$G27="Trim &amp; Tidy"),OR($H27="",$I27="",$J27="",$K27="",$L27="")),"Check grooming details","Ready"))))</f>
        <v/>
      </c>
      <c r="R27" s="10">
        <f>IF(COUNTA($A27:$P27)=0,"",IF(OR($C27="",$G27=""),"Check entries",IFERROR($C27&amp;" — "&amp;$G27&amp;IF($H27&lt;&gt;"",", Body: "&amp;$H27,"")&amp;IF($I27&lt;&gt;"",", Face: "&amp;$I27,"")&amp;IF($J27&lt;&gt;"",", Ears: "&amp;$J27,"")&amp;IF($K27&lt;&gt;"",", Tail: "&amp;$K27,"")&amp;IF($L27&lt;&gt;"",", Feet/Nails: "&amp;$L27,"")&amp;IF($M27&lt;&gt;"",", Bath: "&amp;$M27,"")&amp;IF($N27&lt;&gt;"",", Owner note: "&amp;$N27,""),"Check entries")))</f>
        <v/>
      </c>
    </row>
    <row r="28" ht="42" customHeight="1">
      <c r="A28" s="13" t="n"/>
      <c r="B28" s="14" t="n"/>
      <c r="C28" s="13" t="n"/>
      <c r="D28" s="13" t="n"/>
      <c r="E28" s="13" t="n"/>
      <c r="F28" s="25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6" t="n"/>
      <c r="P28" s="16" t="n"/>
      <c r="Q28" s="17">
        <f>IF(COUNTA($A28:$P28)=0,"",IF(OR($A28="",$B28="",$C28="",$D28="",$G28="",$O28="",$P28=""),"Check required fields",IF(IFERROR(ISNUMBER(SEARCH("confirm",$N28)),FALSE()),"Check owner note",IF(AND(OR($G28="Full Groom",$G28="Trim &amp; Tidy"),OR($H28="",$I28="",$J28="",$K28="",$L28="")),"Check grooming details","Ready"))))</f>
        <v/>
      </c>
      <c r="R28" s="9">
        <f>IF(COUNTA($A28:$P28)=0,"",IF(OR($C28="",$G28=""),"Check entries",IFERROR($C28&amp;" — "&amp;$G28&amp;IF($H28&lt;&gt;"",", Body: "&amp;$H28,"")&amp;IF($I28&lt;&gt;"",", Face: "&amp;$I28,"")&amp;IF($J28&lt;&gt;"",", Ears: "&amp;$J28,"")&amp;IF($K28&lt;&gt;"",", Tail: "&amp;$K28,"")&amp;IF($L28&lt;&gt;"",", Feet/Nails: "&amp;$L28,"")&amp;IF($M28&lt;&gt;"",", Bath: "&amp;$M28,"")&amp;IF($N28&lt;&gt;"",", Owner note: "&amp;$N28,""),"Check entries")))</f>
        <v/>
      </c>
    </row>
    <row r="29" ht="42" customHeight="1">
      <c r="A29" s="13" t="n"/>
      <c r="B29" s="14" t="n"/>
      <c r="C29" s="13" t="n"/>
      <c r="D29" s="13" t="n"/>
      <c r="E29" s="13" t="n"/>
      <c r="F29" s="25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6" t="n"/>
      <c r="P29" s="16" t="n"/>
      <c r="Q29" s="18">
        <f>IF(COUNTA($A29:$P29)=0,"",IF(OR($A29="",$B29="",$C29="",$D29="",$G29="",$O29="",$P29=""),"Check required fields",IF(IFERROR(ISNUMBER(SEARCH("confirm",$N29)),FALSE()),"Check owner note",IF(AND(OR($G29="Full Groom",$G29="Trim &amp; Tidy"),OR($H29="",$I29="",$J29="",$K29="",$L29="")),"Check grooming details","Ready"))))</f>
        <v/>
      </c>
      <c r="R29" s="10">
        <f>IF(COUNTA($A29:$P29)=0,"",IF(OR($C29="",$G29=""),"Check entries",IFERROR($C29&amp;" — "&amp;$G29&amp;IF($H29&lt;&gt;"",", Body: "&amp;$H29,"")&amp;IF($I29&lt;&gt;"",", Face: "&amp;$I29,"")&amp;IF($J29&lt;&gt;"",", Ears: "&amp;$J29,"")&amp;IF($K29&lt;&gt;"",", Tail: "&amp;$K29,"")&amp;IF($L29&lt;&gt;"",", Feet/Nails: "&amp;$L29,"")&amp;IF($M29&lt;&gt;"",", Bath: "&amp;$M29,"")&amp;IF($N29&lt;&gt;"",", Owner note: "&amp;$N29,""),"Check entries")))</f>
        <v/>
      </c>
    </row>
    <row r="30" ht="42" customHeight="1">
      <c r="A30" s="13" t="n"/>
      <c r="B30" s="14" t="n"/>
      <c r="C30" s="13" t="n"/>
      <c r="D30" s="13" t="n"/>
      <c r="E30" s="13" t="n"/>
      <c r="F30" s="25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6" t="n"/>
      <c r="P30" s="16" t="n"/>
      <c r="Q30" s="17">
        <f>IF(COUNTA($A30:$P30)=0,"",IF(OR($A30="",$B30="",$C30="",$D30="",$G30="",$O30="",$P30=""),"Check required fields",IF(IFERROR(ISNUMBER(SEARCH("confirm",$N30)),FALSE()),"Check owner note",IF(AND(OR($G30="Full Groom",$G30="Trim &amp; Tidy"),OR($H30="",$I30="",$J30="",$K30="",$L30="")),"Check grooming details","Ready"))))</f>
        <v/>
      </c>
      <c r="R30" s="9">
        <f>IF(COUNTA($A30:$P30)=0,"",IF(OR($C30="",$G30=""),"Check entries",IFERROR($C30&amp;" — "&amp;$G30&amp;IF($H30&lt;&gt;"",", Body: "&amp;$H30,"")&amp;IF($I30&lt;&gt;"",", Face: "&amp;$I30,"")&amp;IF($J30&lt;&gt;"",", Ears: "&amp;$J30,"")&amp;IF($K30&lt;&gt;"",", Tail: "&amp;$K30,"")&amp;IF($L30&lt;&gt;"",", Feet/Nails: "&amp;$L30,"")&amp;IF($M30&lt;&gt;"",", Bath: "&amp;$M30,"")&amp;IF($N30&lt;&gt;"",", Owner note: "&amp;$N30,""),"Check entries")))</f>
        <v/>
      </c>
    </row>
    <row r="31" ht="42" customHeight="1">
      <c r="A31" s="13" t="n"/>
      <c r="B31" s="14" t="n"/>
      <c r="C31" s="13" t="n"/>
      <c r="D31" s="13" t="n"/>
      <c r="E31" s="13" t="n"/>
      <c r="F31" s="25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6" t="n"/>
      <c r="P31" s="16" t="n"/>
      <c r="Q31" s="18">
        <f>IF(COUNTA($A31:$P31)=0,"",IF(OR($A31="",$B31="",$C31="",$D31="",$G31="",$O31="",$P31=""),"Check required fields",IF(IFERROR(ISNUMBER(SEARCH("confirm",$N31)),FALSE()),"Check owner note",IF(AND(OR($G31="Full Groom",$G31="Trim &amp; Tidy"),OR($H31="",$I31="",$J31="",$K31="",$L31="")),"Check grooming details","Ready"))))</f>
        <v/>
      </c>
      <c r="R31" s="10">
        <f>IF(COUNTA($A31:$P31)=0,"",IF(OR($C31="",$G31=""),"Check entries",IFERROR($C31&amp;" — "&amp;$G31&amp;IF($H31&lt;&gt;"",", Body: "&amp;$H31,"")&amp;IF($I31&lt;&gt;"",", Face: "&amp;$I31,"")&amp;IF($J31&lt;&gt;"",", Ears: "&amp;$J31,"")&amp;IF($K31&lt;&gt;"",", Tail: "&amp;$K31,"")&amp;IF($L31&lt;&gt;"",", Feet/Nails: "&amp;$L31,"")&amp;IF($M31&lt;&gt;"",", Bath: "&amp;$M31,"")&amp;IF($N31&lt;&gt;"",", Owner note: "&amp;$N31,""),"Check entries")))</f>
        <v/>
      </c>
    </row>
    <row r="32" ht="42" customHeight="1">
      <c r="A32" s="13" t="n"/>
      <c r="B32" s="14" t="n"/>
      <c r="C32" s="13" t="n"/>
      <c r="D32" s="13" t="n"/>
      <c r="E32" s="13" t="n"/>
      <c r="F32" s="25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6" t="n"/>
      <c r="P32" s="16" t="n"/>
      <c r="Q32" s="17">
        <f>IF(COUNTA($A32:$P32)=0,"",IF(OR($A32="",$B32="",$C32="",$D32="",$G32="",$O32="",$P32=""),"Check required fields",IF(IFERROR(ISNUMBER(SEARCH("confirm",$N32)),FALSE()),"Check owner note",IF(AND(OR($G32="Full Groom",$G32="Trim &amp; Tidy"),OR($H32="",$I32="",$J32="",$K32="",$L32="")),"Check grooming details","Ready"))))</f>
        <v/>
      </c>
      <c r="R32" s="9">
        <f>IF(COUNTA($A32:$P32)=0,"",IF(OR($C32="",$G32=""),"Check entries",IFERROR($C32&amp;" — "&amp;$G32&amp;IF($H32&lt;&gt;"",", Body: "&amp;$H32,"")&amp;IF($I32&lt;&gt;"",", Face: "&amp;$I32,"")&amp;IF($J32&lt;&gt;"",", Ears: "&amp;$J32,"")&amp;IF($K32&lt;&gt;"",", Tail: "&amp;$K32,"")&amp;IF($L32&lt;&gt;"",", Feet/Nails: "&amp;$L32,"")&amp;IF($M32&lt;&gt;"",", Bath: "&amp;$M32,"")&amp;IF($N32&lt;&gt;"",", Owner note: "&amp;$N32,""),"Check entries")))</f>
        <v/>
      </c>
    </row>
    <row r="33" ht="42" customHeight="1">
      <c r="A33" s="13" t="n"/>
      <c r="B33" s="14" t="n"/>
      <c r="C33" s="13" t="n"/>
      <c r="D33" s="13" t="n"/>
      <c r="E33" s="13" t="n"/>
      <c r="F33" s="25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6" t="n"/>
      <c r="P33" s="16" t="n"/>
      <c r="Q33" s="18">
        <f>IF(COUNTA($A33:$P33)=0,"",IF(OR($A33="",$B33="",$C33="",$D33="",$G33="",$O33="",$P33=""),"Check required fields",IF(IFERROR(ISNUMBER(SEARCH("confirm",$N33)),FALSE()),"Check owner note",IF(AND(OR($G33="Full Groom",$G33="Trim &amp; Tidy"),OR($H33="",$I33="",$J33="",$K33="",$L33="")),"Check grooming details","Ready"))))</f>
        <v/>
      </c>
      <c r="R33" s="10">
        <f>IF(COUNTA($A33:$P33)=0,"",IF(OR($C33="",$G33=""),"Check entries",IFERROR($C33&amp;" — "&amp;$G33&amp;IF($H33&lt;&gt;"",", Body: "&amp;$H33,"")&amp;IF($I33&lt;&gt;"",", Face: "&amp;$I33,"")&amp;IF($J33&lt;&gt;"",", Ears: "&amp;$J33,"")&amp;IF($K33&lt;&gt;"",", Tail: "&amp;$K33,"")&amp;IF($L33&lt;&gt;"",", Feet/Nails: "&amp;$L33,"")&amp;IF($M33&lt;&gt;"",", Bath: "&amp;$M33,"")&amp;IF($N33&lt;&gt;"",", Owner note: "&amp;$N33,""),"Check entries")))</f>
        <v/>
      </c>
    </row>
    <row r="34" ht="42" customHeight="1">
      <c r="A34" s="13" t="n"/>
      <c r="B34" s="14" t="n"/>
      <c r="C34" s="13" t="n"/>
      <c r="D34" s="13" t="n"/>
      <c r="E34" s="13" t="n"/>
      <c r="F34" s="25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6" t="n"/>
      <c r="P34" s="16" t="n"/>
      <c r="Q34" s="17">
        <f>IF(COUNTA($A34:$P34)=0,"",IF(OR($A34="",$B34="",$C34="",$D34="",$G34="",$O34="",$P34=""),"Check required fields",IF(IFERROR(ISNUMBER(SEARCH("confirm",$N34)),FALSE()),"Check owner note",IF(AND(OR($G34="Full Groom",$G34="Trim &amp; Tidy"),OR($H34="",$I34="",$J34="",$K34="",$L34="")),"Check grooming details","Ready"))))</f>
        <v/>
      </c>
      <c r="R34" s="9">
        <f>IF(COUNTA($A34:$P34)=0,"",IF(OR($C34="",$G34=""),"Check entries",IFERROR($C34&amp;" — "&amp;$G34&amp;IF($H34&lt;&gt;"",", Body: "&amp;$H34,"")&amp;IF($I34&lt;&gt;"",", Face: "&amp;$I34,"")&amp;IF($J34&lt;&gt;"",", Ears: "&amp;$J34,"")&amp;IF($K34&lt;&gt;"",", Tail: "&amp;$K34,"")&amp;IF($L34&lt;&gt;"",", Feet/Nails: "&amp;$L34,"")&amp;IF($M34&lt;&gt;"",", Bath: "&amp;$M34,"")&amp;IF($N34&lt;&gt;"",", Owner note: "&amp;$N34,""),"Check entries")))</f>
        <v/>
      </c>
    </row>
    <row r="35" ht="42" customHeight="1">
      <c r="A35" s="13" t="n"/>
      <c r="B35" s="14" t="n"/>
      <c r="C35" s="13" t="n"/>
      <c r="D35" s="13" t="n"/>
      <c r="E35" s="13" t="n"/>
      <c r="F35" s="25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6" t="n"/>
      <c r="P35" s="16" t="n"/>
      <c r="Q35" s="18">
        <f>IF(COUNTA($A35:$P35)=0,"",IF(OR($A35="",$B35="",$C35="",$D35="",$G35="",$O35="",$P35=""),"Check required fields",IF(IFERROR(ISNUMBER(SEARCH("confirm",$N35)),FALSE()),"Check owner note",IF(AND(OR($G35="Full Groom",$G35="Trim &amp; Tidy"),OR($H35="",$I35="",$J35="",$K35="",$L35="")),"Check grooming details","Ready"))))</f>
        <v/>
      </c>
      <c r="R35" s="10">
        <f>IF(COUNTA($A35:$P35)=0,"",IF(OR($C35="",$G35=""),"Check entries",IFERROR($C35&amp;" — "&amp;$G35&amp;IF($H35&lt;&gt;"",", Body: "&amp;$H35,"")&amp;IF($I35&lt;&gt;"",", Face: "&amp;$I35,"")&amp;IF($J35&lt;&gt;"",", Ears: "&amp;$J35,"")&amp;IF($K35&lt;&gt;"",", Tail: "&amp;$K35,"")&amp;IF($L35&lt;&gt;"",", Feet/Nails: "&amp;$L35,"")&amp;IF($M35&lt;&gt;"",", Bath: "&amp;$M35,"")&amp;IF($N35&lt;&gt;"",", Owner note: "&amp;$N35,""),"Check entries")))</f>
        <v/>
      </c>
    </row>
    <row r="36" ht="42" customHeight="1">
      <c r="A36" s="13" t="n"/>
      <c r="B36" s="14" t="n"/>
      <c r="C36" s="13" t="n"/>
      <c r="D36" s="13" t="n"/>
      <c r="E36" s="13" t="n"/>
      <c r="F36" s="25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6" t="n"/>
      <c r="P36" s="16" t="n"/>
      <c r="Q36" s="17">
        <f>IF(COUNTA($A36:$P36)=0,"",IF(OR($A36="",$B36="",$C36="",$D36="",$G36="",$O36="",$P36=""),"Check required fields",IF(IFERROR(ISNUMBER(SEARCH("confirm",$N36)),FALSE()),"Check owner note",IF(AND(OR($G36="Full Groom",$G36="Trim &amp; Tidy"),OR($H36="",$I36="",$J36="",$K36="",$L36="")),"Check grooming details","Ready"))))</f>
        <v/>
      </c>
      <c r="R36" s="9">
        <f>IF(COUNTA($A36:$P36)=0,"",IF(OR($C36="",$G36=""),"Check entries",IFERROR($C36&amp;" — "&amp;$G36&amp;IF($H36&lt;&gt;"",", Body: "&amp;$H36,"")&amp;IF($I36&lt;&gt;"",", Face: "&amp;$I36,"")&amp;IF($J36&lt;&gt;"",", Ears: "&amp;$J36,"")&amp;IF($K36&lt;&gt;"",", Tail: "&amp;$K36,"")&amp;IF($L36&lt;&gt;"",", Feet/Nails: "&amp;$L36,"")&amp;IF($M36&lt;&gt;"",", Bath: "&amp;$M36,"")&amp;IF($N36&lt;&gt;"",", Owner note: "&amp;$N36,""),"Check entries")))</f>
        <v/>
      </c>
    </row>
    <row r="37" ht="42" customHeight="1">
      <c r="A37" s="13" t="n"/>
      <c r="B37" s="14" t="n"/>
      <c r="C37" s="13" t="n"/>
      <c r="D37" s="13" t="n"/>
      <c r="E37" s="13" t="n"/>
      <c r="F37" s="25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6" t="n"/>
      <c r="P37" s="16" t="n"/>
      <c r="Q37" s="18">
        <f>IF(COUNTA($A37:$P37)=0,"",IF(OR($A37="",$B37="",$C37="",$D37="",$G37="",$O37="",$P37=""),"Check required fields",IF(IFERROR(ISNUMBER(SEARCH("confirm",$N37)),FALSE()),"Check owner note",IF(AND(OR($G37="Full Groom",$G37="Trim &amp; Tidy"),OR($H37="",$I37="",$J37="",$K37="",$L37="")),"Check grooming details","Ready"))))</f>
        <v/>
      </c>
      <c r="R37" s="10">
        <f>IF(COUNTA($A37:$P37)=0,"",IF(OR($C37="",$G37=""),"Check entries",IFERROR($C37&amp;" — "&amp;$G37&amp;IF($H37&lt;&gt;"",", Body: "&amp;$H37,"")&amp;IF($I37&lt;&gt;"",", Face: "&amp;$I37,"")&amp;IF($J37&lt;&gt;"",", Ears: "&amp;$J37,"")&amp;IF($K37&lt;&gt;"",", Tail: "&amp;$K37,"")&amp;IF($L37&lt;&gt;"",", Feet/Nails: "&amp;$L37,"")&amp;IF($M37&lt;&gt;"",", Bath: "&amp;$M37,"")&amp;IF($N37&lt;&gt;"",", Owner note: "&amp;$N37,""),"Check entries")))</f>
        <v/>
      </c>
    </row>
    <row r="38" ht="42" customHeight="1">
      <c r="A38" s="13" t="n"/>
      <c r="B38" s="14" t="n"/>
      <c r="C38" s="13" t="n"/>
      <c r="D38" s="13" t="n"/>
      <c r="E38" s="13" t="n"/>
      <c r="F38" s="25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6" t="n"/>
      <c r="P38" s="16" t="n"/>
      <c r="Q38" s="17">
        <f>IF(COUNTA($A38:$P38)=0,"",IF(OR($A38="",$B38="",$C38="",$D38="",$G38="",$O38="",$P38=""),"Check required fields",IF(IFERROR(ISNUMBER(SEARCH("confirm",$N38)),FALSE()),"Check owner note",IF(AND(OR($G38="Full Groom",$G38="Trim &amp; Tidy"),OR($H38="",$I38="",$J38="",$K38="",$L38="")),"Check grooming details","Ready"))))</f>
        <v/>
      </c>
      <c r="R38" s="9">
        <f>IF(COUNTA($A38:$P38)=0,"",IF(OR($C38="",$G38=""),"Check entries",IFERROR($C38&amp;" — "&amp;$G38&amp;IF($H38&lt;&gt;"",", Body: "&amp;$H38,"")&amp;IF($I38&lt;&gt;"",", Face: "&amp;$I38,"")&amp;IF($J38&lt;&gt;"",", Ears: "&amp;$J38,"")&amp;IF($K38&lt;&gt;"",", Tail: "&amp;$K38,"")&amp;IF($L38&lt;&gt;"",", Feet/Nails: "&amp;$L38,"")&amp;IF($M38&lt;&gt;"",", Bath: "&amp;$M38,"")&amp;IF($N38&lt;&gt;"",", Owner note: "&amp;$N38,""),"Check entries")))</f>
        <v/>
      </c>
    </row>
    <row r="39" ht="42" customHeight="1">
      <c r="A39" s="13" t="n"/>
      <c r="B39" s="14" t="n"/>
      <c r="C39" s="13" t="n"/>
      <c r="D39" s="13" t="n"/>
      <c r="E39" s="13" t="n"/>
      <c r="F39" s="25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6" t="n"/>
      <c r="P39" s="16" t="n"/>
      <c r="Q39" s="18">
        <f>IF(COUNTA($A39:$P39)=0,"",IF(OR($A39="",$B39="",$C39="",$D39="",$G39="",$O39="",$P39=""),"Check required fields",IF(IFERROR(ISNUMBER(SEARCH("confirm",$N39)),FALSE()),"Check owner note",IF(AND(OR($G39="Full Groom",$G39="Trim &amp; Tidy"),OR($H39="",$I39="",$J39="",$K39="",$L39="")),"Check grooming details","Ready"))))</f>
        <v/>
      </c>
      <c r="R39" s="10">
        <f>IF(COUNTA($A39:$P39)=0,"",IF(OR($C39="",$G39=""),"Check entries",IFERROR($C39&amp;" — "&amp;$G39&amp;IF($H39&lt;&gt;"",", Body: "&amp;$H39,"")&amp;IF($I39&lt;&gt;"",", Face: "&amp;$I39,"")&amp;IF($J39&lt;&gt;"",", Ears: "&amp;$J39,"")&amp;IF($K39&lt;&gt;"",", Tail: "&amp;$K39,"")&amp;IF($L39&lt;&gt;"",", Feet/Nails: "&amp;$L39,"")&amp;IF($M39&lt;&gt;"",", Bath: "&amp;$M39,"")&amp;IF($N39&lt;&gt;"",", Owner note: "&amp;$N39,""),"Check entries")))</f>
        <v/>
      </c>
    </row>
    <row r="40" ht="42" customHeight="1">
      <c r="A40" s="13" t="n"/>
      <c r="B40" s="14" t="n"/>
      <c r="C40" s="13" t="n"/>
      <c r="D40" s="13" t="n"/>
      <c r="E40" s="13" t="n"/>
      <c r="F40" s="25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6" t="n"/>
      <c r="P40" s="16" t="n"/>
      <c r="Q40" s="17">
        <f>IF(COUNTA($A40:$P40)=0,"",IF(OR($A40="",$B40="",$C40="",$D40="",$G40="",$O40="",$P40=""),"Check required fields",IF(IFERROR(ISNUMBER(SEARCH("confirm",$N40)),FALSE()),"Check owner note",IF(AND(OR($G40="Full Groom",$G40="Trim &amp; Tidy"),OR($H40="",$I40="",$J40="",$K40="",$L40="")),"Check grooming details","Ready"))))</f>
        <v/>
      </c>
      <c r="R40" s="9">
        <f>IF(COUNTA($A40:$P40)=0,"",IF(OR($C40="",$G40=""),"Check entries",IFERROR($C40&amp;" — "&amp;$G40&amp;IF($H40&lt;&gt;"",", Body: "&amp;$H40,"")&amp;IF($I40&lt;&gt;"",", Face: "&amp;$I40,"")&amp;IF($J40&lt;&gt;"",", Ears: "&amp;$J40,"")&amp;IF($K40&lt;&gt;"",", Tail: "&amp;$K40,"")&amp;IF($L40&lt;&gt;"",", Feet/Nails: "&amp;$L40,"")&amp;IF($M40&lt;&gt;"",", Bath: "&amp;$M40,"")&amp;IF($N40&lt;&gt;"",", Owner note: "&amp;$N40,""),"Check entries")))</f>
        <v/>
      </c>
    </row>
    <row r="41" ht="42" customHeight="1">
      <c r="A41" s="13" t="n"/>
      <c r="B41" s="14" t="n"/>
      <c r="C41" s="13" t="n"/>
      <c r="D41" s="13" t="n"/>
      <c r="E41" s="13" t="n"/>
      <c r="F41" s="25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6" t="n"/>
      <c r="P41" s="16" t="n"/>
      <c r="Q41" s="18">
        <f>IF(COUNTA($A41:$P41)=0,"",IF(OR($A41="",$B41="",$C41="",$D41="",$G41="",$O41="",$P41=""),"Check required fields",IF(IFERROR(ISNUMBER(SEARCH("confirm",$N41)),FALSE()),"Check owner note",IF(AND(OR($G41="Full Groom",$G41="Trim &amp; Tidy"),OR($H41="",$I41="",$J41="",$K41="",$L41="")),"Check grooming details","Ready"))))</f>
        <v/>
      </c>
      <c r="R41" s="10">
        <f>IF(COUNTA($A41:$P41)=0,"",IF(OR($C41="",$G41=""),"Check entries",IFERROR($C41&amp;" — "&amp;$G41&amp;IF($H41&lt;&gt;"",", Body: "&amp;$H41,"")&amp;IF($I41&lt;&gt;"",", Face: "&amp;$I41,"")&amp;IF($J41&lt;&gt;"",", Ears: "&amp;$J41,"")&amp;IF($K41&lt;&gt;"",", Tail: "&amp;$K41,"")&amp;IF($L41&lt;&gt;"",", Feet/Nails: "&amp;$L41,"")&amp;IF($M41&lt;&gt;"",", Bath: "&amp;$M41,"")&amp;IF($N41&lt;&gt;"",", Owner note: "&amp;$N41,""),"Check entries")))</f>
        <v/>
      </c>
    </row>
    <row r="42" ht="42" customHeight="1">
      <c r="A42" s="13" t="n"/>
      <c r="B42" s="14" t="n"/>
      <c r="C42" s="13" t="n"/>
      <c r="D42" s="13" t="n"/>
      <c r="E42" s="13" t="n"/>
      <c r="F42" s="25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6" t="n"/>
      <c r="P42" s="16" t="n"/>
      <c r="Q42" s="17">
        <f>IF(COUNTA($A42:$P42)=0,"",IF(OR($A42="",$B42="",$C42="",$D42="",$G42="",$O42="",$P42=""),"Check required fields",IF(IFERROR(ISNUMBER(SEARCH("confirm",$N42)),FALSE()),"Check owner note",IF(AND(OR($G42="Full Groom",$G42="Trim &amp; Tidy"),OR($H42="",$I42="",$J42="",$K42="",$L42="")),"Check grooming details","Ready"))))</f>
        <v/>
      </c>
      <c r="R42" s="9">
        <f>IF(COUNTA($A42:$P42)=0,"",IF(OR($C42="",$G42=""),"Check entries",IFERROR($C42&amp;" — "&amp;$G42&amp;IF($H42&lt;&gt;"",", Body: "&amp;$H42,"")&amp;IF($I42&lt;&gt;"",", Face: "&amp;$I42,"")&amp;IF($J42&lt;&gt;"",", Ears: "&amp;$J42,"")&amp;IF($K42&lt;&gt;"",", Tail: "&amp;$K42,"")&amp;IF($L42&lt;&gt;"",", Feet/Nails: "&amp;$L42,"")&amp;IF($M42&lt;&gt;"",", Bath: "&amp;$M42,"")&amp;IF($N42&lt;&gt;"",", Owner note: "&amp;$N42,""),"Check entries")))</f>
        <v/>
      </c>
    </row>
    <row r="43" ht="42" customHeight="1">
      <c r="A43" s="13" t="n"/>
      <c r="B43" s="14" t="n"/>
      <c r="C43" s="13" t="n"/>
      <c r="D43" s="13" t="n"/>
      <c r="E43" s="13" t="n"/>
      <c r="F43" s="25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6" t="n"/>
      <c r="P43" s="16" t="n"/>
      <c r="Q43" s="18">
        <f>IF(COUNTA($A43:$P43)=0,"",IF(OR($A43="",$B43="",$C43="",$D43="",$G43="",$O43="",$P43=""),"Check required fields",IF(IFERROR(ISNUMBER(SEARCH("confirm",$N43)),FALSE()),"Check owner note",IF(AND(OR($G43="Full Groom",$G43="Trim &amp; Tidy"),OR($H43="",$I43="",$J43="",$K43="",$L43="")),"Check grooming details","Ready"))))</f>
        <v/>
      </c>
      <c r="R43" s="10">
        <f>IF(COUNTA($A43:$P43)=0,"",IF(OR($C43="",$G43=""),"Check entries",IFERROR($C43&amp;" — "&amp;$G43&amp;IF($H43&lt;&gt;"",", Body: "&amp;$H43,"")&amp;IF($I43&lt;&gt;"",", Face: "&amp;$I43,"")&amp;IF($J43&lt;&gt;"",", Ears: "&amp;$J43,"")&amp;IF($K43&lt;&gt;"",", Tail: "&amp;$K43,"")&amp;IF($L43&lt;&gt;"",", Feet/Nails: "&amp;$L43,"")&amp;IF($M43&lt;&gt;"",", Bath: "&amp;$M43,"")&amp;IF($N43&lt;&gt;"",", Owner note: "&amp;$N43,""),"Check entries")))</f>
        <v/>
      </c>
    </row>
    <row r="44" ht="42" customHeight="1">
      <c r="A44" s="13" t="n"/>
      <c r="B44" s="14" t="n"/>
      <c r="C44" s="13" t="n"/>
      <c r="D44" s="13" t="n"/>
      <c r="E44" s="13" t="n"/>
      <c r="F44" s="25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6" t="n"/>
      <c r="P44" s="16" t="n"/>
      <c r="Q44" s="17">
        <f>IF(COUNTA($A44:$P44)=0,"",IF(OR($A44="",$B44="",$C44="",$D44="",$G44="",$O44="",$P44=""),"Check required fields",IF(IFERROR(ISNUMBER(SEARCH("confirm",$N44)),FALSE()),"Check owner note",IF(AND(OR($G44="Full Groom",$G44="Trim &amp; Tidy"),OR($H44="",$I44="",$J44="",$K44="",$L44="")),"Check grooming details","Ready"))))</f>
        <v/>
      </c>
      <c r="R44" s="9">
        <f>IF(COUNTA($A44:$P44)=0,"",IF(OR($C44="",$G44=""),"Check entries",IFERROR($C44&amp;" — "&amp;$G44&amp;IF($H44&lt;&gt;"",", Body: "&amp;$H44,"")&amp;IF($I44&lt;&gt;"",", Face: "&amp;$I44,"")&amp;IF($J44&lt;&gt;"",", Ears: "&amp;$J44,"")&amp;IF($K44&lt;&gt;"",", Tail: "&amp;$K44,"")&amp;IF($L44&lt;&gt;"",", Feet/Nails: "&amp;$L44,"")&amp;IF($M44&lt;&gt;"",", Bath: "&amp;$M44,"")&amp;IF($N44&lt;&gt;"",", Owner note: "&amp;$N44,""),"Check entries")))</f>
        <v/>
      </c>
    </row>
    <row r="45" ht="42" customHeight="1">
      <c r="A45" s="13" t="n"/>
      <c r="B45" s="14" t="n"/>
      <c r="C45" s="13" t="n"/>
      <c r="D45" s="13" t="n"/>
      <c r="E45" s="13" t="n"/>
      <c r="F45" s="25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6" t="n"/>
      <c r="P45" s="16" t="n"/>
      <c r="Q45" s="18">
        <f>IF(COUNTA($A45:$P45)=0,"",IF(OR($A45="",$B45="",$C45="",$D45="",$G45="",$O45="",$P45=""),"Check required fields",IF(IFERROR(ISNUMBER(SEARCH("confirm",$N45)),FALSE()),"Check owner note",IF(AND(OR($G45="Full Groom",$G45="Trim &amp; Tidy"),OR($H45="",$I45="",$J45="",$K45="",$L45="")),"Check grooming details","Ready"))))</f>
        <v/>
      </c>
      <c r="R45" s="10">
        <f>IF(COUNTA($A45:$P45)=0,"",IF(OR($C45="",$G45=""),"Check entries",IFERROR($C45&amp;" — "&amp;$G45&amp;IF($H45&lt;&gt;"",", Body: "&amp;$H45,"")&amp;IF($I45&lt;&gt;"",", Face: "&amp;$I45,"")&amp;IF($J45&lt;&gt;"",", Ears: "&amp;$J45,"")&amp;IF($K45&lt;&gt;"",", Tail: "&amp;$K45,"")&amp;IF($L45&lt;&gt;"",", Feet/Nails: "&amp;$L45,"")&amp;IF($M45&lt;&gt;"",", Bath: "&amp;$M45,"")&amp;IF($N45&lt;&gt;"",", Owner note: "&amp;$N45,""),"Check entries")))</f>
        <v/>
      </c>
    </row>
    <row r="46" ht="42" customHeight="1">
      <c r="A46" s="13" t="n"/>
      <c r="B46" s="14" t="n"/>
      <c r="C46" s="13" t="n"/>
      <c r="D46" s="13" t="n"/>
      <c r="E46" s="13" t="n"/>
      <c r="F46" s="25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6" t="n"/>
      <c r="P46" s="16" t="n"/>
      <c r="Q46" s="17">
        <f>IF(COUNTA($A46:$P46)=0,"",IF(OR($A46="",$B46="",$C46="",$D46="",$G46="",$O46="",$P46=""),"Check required fields",IF(IFERROR(ISNUMBER(SEARCH("confirm",$N46)),FALSE()),"Check owner note",IF(AND(OR($G46="Full Groom",$G46="Trim &amp; Tidy"),OR($H46="",$I46="",$J46="",$K46="",$L46="")),"Check grooming details","Ready"))))</f>
        <v/>
      </c>
      <c r="R46" s="9">
        <f>IF(COUNTA($A46:$P46)=0,"",IF(OR($C46="",$G46=""),"Check entries",IFERROR($C46&amp;" — "&amp;$G46&amp;IF($H46&lt;&gt;"",", Body: "&amp;$H46,"")&amp;IF($I46&lt;&gt;"",", Face: "&amp;$I46,"")&amp;IF($J46&lt;&gt;"",", Ears: "&amp;$J46,"")&amp;IF($K46&lt;&gt;"",", Tail: "&amp;$K46,"")&amp;IF($L46&lt;&gt;"",", Feet/Nails: "&amp;$L46,"")&amp;IF($M46&lt;&gt;"",", Bath: "&amp;$M46,"")&amp;IF($N46&lt;&gt;"",", Owner note: "&amp;$N46,""),"Check entries")))</f>
        <v/>
      </c>
    </row>
    <row r="47" ht="42" customHeight="1">
      <c r="A47" s="13" t="n"/>
      <c r="B47" s="14" t="n"/>
      <c r="C47" s="13" t="n"/>
      <c r="D47" s="13" t="n"/>
      <c r="E47" s="13" t="n"/>
      <c r="F47" s="25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6" t="n"/>
      <c r="P47" s="16" t="n"/>
      <c r="Q47" s="18">
        <f>IF(COUNTA($A47:$P47)=0,"",IF(OR($A47="",$B47="",$C47="",$D47="",$G47="",$O47="",$P47=""),"Check required fields",IF(IFERROR(ISNUMBER(SEARCH("confirm",$N47)),FALSE()),"Check owner note",IF(AND(OR($G47="Full Groom",$G47="Trim &amp; Tidy"),OR($H47="",$I47="",$J47="",$K47="",$L47="")),"Check grooming details","Ready"))))</f>
        <v/>
      </c>
      <c r="R47" s="10">
        <f>IF(COUNTA($A47:$P47)=0,"",IF(OR($C47="",$G47=""),"Check entries",IFERROR($C47&amp;" — "&amp;$G47&amp;IF($H47&lt;&gt;"",", Body: "&amp;$H47,"")&amp;IF($I47&lt;&gt;"",", Face: "&amp;$I47,"")&amp;IF($J47&lt;&gt;"",", Ears: "&amp;$J47,"")&amp;IF($K47&lt;&gt;"",", Tail: "&amp;$K47,"")&amp;IF($L47&lt;&gt;"",", Feet/Nails: "&amp;$L47,"")&amp;IF($M47&lt;&gt;"",", Bath: "&amp;$M47,"")&amp;IF($N47&lt;&gt;"",", Owner note: "&amp;$N47,""),"Check entries")))</f>
        <v/>
      </c>
    </row>
    <row r="48" ht="42" customHeight="1">
      <c r="A48" s="13" t="n"/>
      <c r="B48" s="14" t="n"/>
      <c r="C48" s="13" t="n"/>
      <c r="D48" s="13" t="n"/>
      <c r="E48" s="13" t="n"/>
      <c r="F48" s="25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6" t="n"/>
      <c r="P48" s="16" t="n"/>
      <c r="Q48" s="17">
        <f>IF(COUNTA($A48:$P48)=0,"",IF(OR($A48="",$B48="",$C48="",$D48="",$G48="",$O48="",$P48=""),"Check required fields",IF(IFERROR(ISNUMBER(SEARCH("confirm",$N48)),FALSE()),"Check owner note",IF(AND(OR($G48="Full Groom",$G48="Trim &amp; Tidy"),OR($H48="",$I48="",$J48="",$K48="",$L48="")),"Check grooming details","Ready"))))</f>
        <v/>
      </c>
      <c r="R48" s="9">
        <f>IF(COUNTA($A48:$P48)=0,"",IF(OR($C48="",$G48=""),"Check entries",IFERROR($C48&amp;" — "&amp;$G48&amp;IF($H48&lt;&gt;"",", Body: "&amp;$H48,"")&amp;IF($I48&lt;&gt;"",", Face: "&amp;$I48,"")&amp;IF($J48&lt;&gt;"",", Ears: "&amp;$J48,"")&amp;IF($K48&lt;&gt;"",", Tail: "&amp;$K48,"")&amp;IF($L48&lt;&gt;"",", Feet/Nails: "&amp;$L48,"")&amp;IF($M48&lt;&gt;"",", Bath: "&amp;$M48,"")&amp;IF($N48&lt;&gt;"",", Owner note: "&amp;$N48,""),"Check entries")))</f>
        <v/>
      </c>
    </row>
    <row r="49" ht="42" customHeight="1">
      <c r="A49" s="13" t="n"/>
      <c r="B49" s="14" t="n"/>
      <c r="C49" s="13" t="n"/>
      <c r="D49" s="13" t="n"/>
      <c r="E49" s="13" t="n"/>
      <c r="F49" s="25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6" t="n"/>
      <c r="P49" s="16" t="n"/>
      <c r="Q49" s="18">
        <f>IF(COUNTA($A49:$P49)=0,"",IF(OR($A49="",$B49="",$C49="",$D49="",$G49="",$O49="",$P49=""),"Check required fields",IF(IFERROR(ISNUMBER(SEARCH("confirm",$N49)),FALSE()),"Check owner note",IF(AND(OR($G49="Full Groom",$G49="Trim &amp; Tidy"),OR($H49="",$I49="",$J49="",$K49="",$L49="")),"Check grooming details","Ready"))))</f>
        <v/>
      </c>
      <c r="R49" s="10">
        <f>IF(COUNTA($A49:$P49)=0,"",IF(OR($C49="",$G49=""),"Check entries",IFERROR($C49&amp;" — "&amp;$G49&amp;IF($H49&lt;&gt;"",", Body: "&amp;$H49,"")&amp;IF($I49&lt;&gt;"",", Face: "&amp;$I49,"")&amp;IF($J49&lt;&gt;"",", Ears: "&amp;$J49,"")&amp;IF($K49&lt;&gt;"",", Tail: "&amp;$K49,"")&amp;IF($L49&lt;&gt;"",", Feet/Nails: "&amp;$L49,"")&amp;IF($M49&lt;&gt;"",", Bath: "&amp;$M49,"")&amp;IF($N49&lt;&gt;"",", Owner note: "&amp;$N49,""),"Check entries")))</f>
        <v/>
      </c>
    </row>
    <row r="50" ht="42" customHeight="1">
      <c r="A50" s="13" t="n"/>
      <c r="B50" s="14" t="n"/>
      <c r="C50" s="13" t="n"/>
      <c r="D50" s="13" t="n"/>
      <c r="E50" s="13" t="n"/>
      <c r="F50" s="25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6" t="n"/>
      <c r="P50" s="16" t="n"/>
      <c r="Q50" s="17">
        <f>IF(COUNTA($A50:$P50)=0,"",IF(OR($A50="",$B50="",$C50="",$D50="",$G50="",$O50="",$P50=""),"Check required fields",IF(IFERROR(ISNUMBER(SEARCH("confirm",$N50)),FALSE()),"Check owner note",IF(AND(OR($G50="Full Groom",$G50="Trim &amp; Tidy"),OR($H50="",$I50="",$J50="",$K50="",$L50="")),"Check grooming details","Ready"))))</f>
        <v/>
      </c>
      <c r="R50" s="9">
        <f>IF(COUNTA($A50:$P50)=0,"",IF(OR($C50="",$G50=""),"Check entries",IFERROR($C50&amp;" — "&amp;$G50&amp;IF($H50&lt;&gt;"",", Body: "&amp;$H50,"")&amp;IF($I50&lt;&gt;"",", Face: "&amp;$I50,"")&amp;IF($J50&lt;&gt;"",", Ears: "&amp;$J50,"")&amp;IF($K50&lt;&gt;"",", Tail: "&amp;$K50,"")&amp;IF($L50&lt;&gt;"",", Feet/Nails: "&amp;$L50,"")&amp;IF($M50&lt;&gt;"",", Bath: "&amp;$M50,"")&amp;IF($N50&lt;&gt;"",", Owner note: "&amp;$N50,""),"Check entries")))</f>
        <v/>
      </c>
    </row>
    <row r="51" ht="42" customHeight="1">
      <c r="A51" s="13" t="n"/>
      <c r="B51" s="14" t="n"/>
      <c r="C51" s="13" t="n"/>
      <c r="D51" s="13" t="n"/>
      <c r="E51" s="13" t="n"/>
      <c r="F51" s="25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6" t="n"/>
      <c r="P51" s="16" t="n"/>
      <c r="Q51" s="18">
        <f>IF(COUNTA($A51:$P51)=0,"",IF(OR($A51="",$B51="",$C51="",$D51="",$G51="",$O51="",$P51=""),"Check required fields",IF(IFERROR(ISNUMBER(SEARCH("confirm",$N51)),FALSE()),"Check owner note",IF(AND(OR($G51="Full Groom",$G51="Trim &amp; Tidy"),OR($H51="",$I51="",$J51="",$K51="",$L51="")),"Check grooming details","Ready"))))</f>
        <v/>
      </c>
      <c r="R51" s="10">
        <f>IF(COUNTA($A51:$P51)=0,"",IF(OR($C51="",$G51=""),"Check entries",IFERROR($C51&amp;" — "&amp;$G51&amp;IF($H51&lt;&gt;"",", Body: "&amp;$H51,"")&amp;IF($I51&lt;&gt;"",", Face: "&amp;$I51,"")&amp;IF($J51&lt;&gt;"",", Ears: "&amp;$J51,"")&amp;IF($K51&lt;&gt;"",", Tail: "&amp;$K51,"")&amp;IF($L51&lt;&gt;"",", Feet/Nails: "&amp;$L51,"")&amp;IF($M51&lt;&gt;"",", Bath: "&amp;$M51,"")&amp;IF($N51&lt;&gt;"",", Owner note: "&amp;$N51,""),"Check entries")))</f>
        <v/>
      </c>
    </row>
    <row r="52" ht="42" customHeight="1">
      <c r="A52" s="13" t="n"/>
      <c r="B52" s="14" t="n"/>
      <c r="C52" s="13" t="n"/>
      <c r="D52" s="13" t="n"/>
      <c r="E52" s="13" t="n"/>
      <c r="F52" s="25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6" t="n"/>
      <c r="P52" s="16" t="n"/>
      <c r="Q52" s="17">
        <f>IF(COUNTA($A52:$P52)=0,"",IF(OR($A52="",$B52="",$C52="",$D52="",$G52="",$O52="",$P52=""),"Check required fields",IF(IFERROR(ISNUMBER(SEARCH("confirm",$N52)),FALSE()),"Check owner note",IF(AND(OR($G52="Full Groom",$G52="Trim &amp; Tidy"),OR($H52="",$I52="",$J52="",$K52="",$L52="")),"Check grooming details","Ready"))))</f>
        <v/>
      </c>
      <c r="R52" s="9">
        <f>IF(COUNTA($A52:$P52)=0,"",IF(OR($C52="",$G52=""),"Check entries",IFERROR($C52&amp;" — "&amp;$G52&amp;IF($H52&lt;&gt;"",", Body: "&amp;$H52,"")&amp;IF($I52&lt;&gt;"",", Face: "&amp;$I52,"")&amp;IF($J52&lt;&gt;"",", Ears: "&amp;$J52,"")&amp;IF($K52&lt;&gt;"",", Tail: "&amp;$K52,"")&amp;IF($L52&lt;&gt;"",", Feet/Nails: "&amp;$L52,"")&amp;IF($M52&lt;&gt;"",", Bath: "&amp;$M52,"")&amp;IF($N52&lt;&gt;"",", Owner note: "&amp;$N52,""),"Check entries")))</f>
        <v/>
      </c>
    </row>
    <row r="53" ht="42" customHeight="1">
      <c r="A53" s="13" t="n"/>
      <c r="B53" s="14" t="n"/>
      <c r="C53" s="13" t="n"/>
      <c r="D53" s="13" t="n"/>
      <c r="E53" s="13" t="n"/>
      <c r="F53" s="25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16" t="n"/>
      <c r="P53" s="16" t="n"/>
      <c r="Q53" s="18">
        <f>IF(COUNTA($A53:$P53)=0,"",IF(OR($A53="",$B53="",$C53="",$D53="",$G53="",$O53="",$P53=""),"Check required fields",IF(IFERROR(ISNUMBER(SEARCH("confirm",$N53)),FALSE()),"Check owner note",IF(AND(OR($G53="Full Groom",$G53="Trim &amp; Tidy"),OR($H53="",$I53="",$J53="",$K53="",$L53="")),"Check grooming details","Ready"))))</f>
        <v/>
      </c>
      <c r="R53" s="10">
        <f>IF(COUNTA($A53:$P53)=0,"",IF(OR($C53="",$G53=""),"Check entries",IFERROR($C53&amp;" — "&amp;$G53&amp;IF($H53&lt;&gt;"",", Body: "&amp;$H53,"")&amp;IF($I53&lt;&gt;"",", Face: "&amp;$I53,"")&amp;IF($J53&lt;&gt;"",", Ears: "&amp;$J53,"")&amp;IF($K53&lt;&gt;"",", Tail: "&amp;$K53,"")&amp;IF($L53&lt;&gt;"",", Feet/Nails: "&amp;$L53,"")&amp;IF($M53&lt;&gt;"",", Bath: "&amp;$M53,"")&amp;IF($N53&lt;&gt;"",", Owner note: "&amp;$N53,""),"Check entries")))</f>
        <v/>
      </c>
    </row>
    <row r="54" ht="42" customHeight="1">
      <c r="A54" s="13" t="n"/>
      <c r="B54" s="14" t="n"/>
      <c r="C54" s="13" t="n"/>
      <c r="D54" s="13" t="n"/>
      <c r="E54" s="13" t="n"/>
      <c r="F54" s="25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6" t="n"/>
      <c r="P54" s="16" t="n"/>
      <c r="Q54" s="17">
        <f>IF(COUNTA($A54:$P54)=0,"",IF(OR($A54="",$B54="",$C54="",$D54="",$G54="",$O54="",$P54=""),"Check required fields",IF(IFERROR(ISNUMBER(SEARCH("confirm",$N54)),FALSE()),"Check owner note",IF(AND(OR($G54="Full Groom",$G54="Trim &amp; Tidy"),OR($H54="",$I54="",$J54="",$K54="",$L54="")),"Check grooming details","Ready"))))</f>
        <v/>
      </c>
      <c r="R54" s="9">
        <f>IF(COUNTA($A54:$P54)=0,"",IF(OR($C54="",$G54=""),"Check entries",IFERROR($C54&amp;" — "&amp;$G54&amp;IF($H54&lt;&gt;"",", Body: "&amp;$H54,"")&amp;IF($I54&lt;&gt;"",", Face: "&amp;$I54,"")&amp;IF($J54&lt;&gt;"",", Ears: "&amp;$J54,"")&amp;IF($K54&lt;&gt;"",", Tail: "&amp;$K54,"")&amp;IF($L54&lt;&gt;"",", Feet/Nails: "&amp;$L54,"")&amp;IF($M54&lt;&gt;"",", Bath: "&amp;$M54,"")&amp;IF($N54&lt;&gt;"",", Owner note: "&amp;$N54,""),"Check entries")))</f>
        <v/>
      </c>
    </row>
    <row r="55" ht="42" customHeight="1">
      <c r="A55" s="13" t="n"/>
      <c r="B55" s="14" t="n"/>
      <c r="C55" s="13" t="n"/>
      <c r="D55" s="13" t="n"/>
      <c r="E55" s="13" t="n"/>
      <c r="F55" s="25" t="n"/>
      <c r="G55" s="13" t="n"/>
      <c r="H55" s="13" t="n"/>
      <c r="I55" s="13" t="n"/>
      <c r="J55" s="13" t="n"/>
      <c r="K55" s="13" t="n"/>
      <c r="L55" s="13" t="n"/>
      <c r="M55" s="13" t="n"/>
      <c r="N55" s="13" t="n"/>
      <c r="O55" s="16" t="n"/>
      <c r="P55" s="16" t="n"/>
      <c r="Q55" s="18">
        <f>IF(COUNTA($A55:$P55)=0,"",IF(OR($A55="",$B55="",$C55="",$D55="",$G55="",$O55="",$P55=""),"Check required fields",IF(IFERROR(ISNUMBER(SEARCH("confirm",$N55)),FALSE()),"Check owner note",IF(AND(OR($G55="Full Groom",$G55="Trim &amp; Tidy"),OR($H55="",$I55="",$J55="",$K55="",$L55="")),"Check grooming details","Ready"))))</f>
        <v/>
      </c>
      <c r="R55" s="10">
        <f>IF(COUNTA($A55:$P55)=0,"",IF(OR($C55="",$G55=""),"Check entries",IFERROR($C55&amp;" — "&amp;$G55&amp;IF($H55&lt;&gt;"",", Body: "&amp;$H55,"")&amp;IF($I55&lt;&gt;"",", Face: "&amp;$I55,"")&amp;IF($J55&lt;&gt;"",", Ears: "&amp;$J55,"")&amp;IF($K55&lt;&gt;"",", Tail: "&amp;$K55,"")&amp;IF($L55&lt;&gt;"",", Feet/Nails: "&amp;$L55,"")&amp;IF($M55&lt;&gt;"",", Bath: "&amp;$M55,"")&amp;IF($N55&lt;&gt;"",", Owner note: "&amp;$N55,""),"Check entries")))</f>
        <v/>
      </c>
    </row>
    <row r="56" ht="42" customHeight="1">
      <c r="A56" s="13" t="n"/>
      <c r="B56" s="14" t="n"/>
      <c r="C56" s="13" t="n"/>
      <c r="D56" s="13" t="n"/>
      <c r="E56" s="13" t="n"/>
      <c r="F56" s="25" t="n"/>
      <c r="G56" s="13" t="n"/>
      <c r="H56" s="13" t="n"/>
      <c r="I56" s="13" t="n"/>
      <c r="J56" s="13" t="n"/>
      <c r="K56" s="13" t="n"/>
      <c r="L56" s="13" t="n"/>
      <c r="M56" s="13" t="n"/>
      <c r="N56" s="13" t="n"/>
      <c r="O56" s="16" t="n"/>
      <c r="P56" s="16" t="n"/>
      <c r="Q56" s="17">
        <f>IF(COUNTA($A56:$P56)=0,"",IF(OR($A56="",$B56="",$C56="",$D56="",$G56="",$O56="",$P56=""),"Check required fields",IF(IFERROR(ISNUMBER(SEARCH("confirm",$N56)),FALSE()),"Check owner note",IF(AND(OR($G56="Full Groom",$G56="Trim &amp; Tidy"),OR($H56="",$I56="",$J56="",$K56="",$L56="")),"Check grooming details","Ready"))))</f>
        <v/>
      </c>
      <c r="R56" s="9">
        <f>IF(COUNTA($A56:$P56)=0,"",IF(OR($C56="",$G56=""),"Check entries",IFERROR($C56&amp;" — "&amp;$G56&amp;IF($H56&lt;&gt;"",", Body: "&amp;$H56,"")&amp;IF($I56&lt;&gt;"",", Face: "&amp;$I56,"")&amp;IF($J56&lt;&gt;"",", Ears: "&amp;$J56,"")&amp;IF($K56&lt;&gt;"",", Tail: "&amp;$K56,"")&amp;IF($L56&lt;&gt;"",", Feet/Nails: "&amp;$L56,"")&amp;IF($M56&lt;&gt;"",", Bath: "&amp;$M56,"")&amp;IF($N56&lt;&gt;"",", Owner note: "&amp;$N56,""),"Check entries")))</f>
        <v/>
      </c>
    </row>
    <row r="57" ht="42" customHeight="1">
      <c r="A57" s="13" t="n"/>
      <c r="B57" s="14" t="n"/>
      <c r="C57" s="13" t="n"/>
      <c r="D57" s="13" t="n"/>
      <c r="E57" s="13" t="n"/>
      <c r="F57" s="25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6" t="n"/>
      <c r="P57" s="16" t="n"/>
      <c r="Q57" s="18">
        <f>IF(COUNTA($A57:$P57)=0,"",IF(OR($A57="",$B57="",$C57="",$D57="",$G57="",$O57="",$P57=""),"Check required fields",IF(IFERROR(ISNUMBER(SEARCH("confirm",$N57)),FALSE()),"Check owner note",IF(AND(OR($G57="Full Groom",$G57="Trim &amp; Tidy"),OR($H57="",$I57="",$J57="",$K57="",$L57="")),"Check grooming details","Ready"))))</f>
        <v/>
      </c>
      <c r="R57" s="10">
        <f>IF(COUNTA($A57:$P57)=0,"",IF(OR($C57="",$G57=""),"Check entries",IFERROR($C57&amp;" — "&amp;$G57&amp;IF($H57&lt;&gt;"",", Body: "&amp;$H57,"")&amp;IF($I57&lt;&gt;"",", Face: "&amp;$I57,"")&amp;IF($J57&lt;&gt;"",", Ears: "&amp;$J57,"")&amp;IF($K57&lt;&gt;"",", Tail: "&amp;$K57,"")&amp;IF($L57&lt;&gt;"",", Feet/Nails: "&amp;$L57,"")&amp;IF($M57&lt;&gt;"",", Bath: "&amp;$M57,"")&amp;IF($N57&lt;&gt;"",", Owner note: "&amp;$N57,""),"Check entries")))</f>
        <v/>
      </c>
    </row>
    <row r="58" ht="42" customHeight="1">
      <c r="A58" s="13" t="n"/>
      <c r="B58" s="14" t="n"/>
      <c r="C58" s="13" t="n"/>
      <c r="D58" s="13" t="n"/>
      <c r="E58" s="13" t="n"/>
      <c r="F58" s="25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6" t="n"/>
      <c r="P58" s="16" t="n"/>
      <c r="Q58" s="17">
        <f>IF(COUNTA($A58:$P58)=0,"",IF(OR($A58="",$B58="",$C58="",$D58="",$G58="",$O58="",$P58=""),"Check required fields",IF(IFERROR(ISNUMBER(SEARCH("confirm",$N58)),FALSE()),"Check owner note",IF(AND(OR($G58="Full Groom",$G58="Trim &amp; Tidy"),OR($H58="",$I58="",$J58="",$K58="",$L58="")),"Check grooming details","Ready"))))</f>
        <v/>
      </c>
      <c r="R58" s="9">
        <f>IF(COUNTA($A58:$P58)=0,"",IF(OR($C58="",$G58=""),"Check entries",IFERROR($C58&amp;" — "&amp;$G58&amp;IF($H58&lt;&gt;"",", Body: "&amp;$H58,"")&amp;IF($I58&lt;&gt;"",", Face: "&amp;$I58,"")&amp;IF($J58&lt;&gt;"",", Ears: "&amp;$J58,"")&amp;IF($K58&lt;&gt;"",", Tail: "&amp;$K58,"")&amp;IF($L58&lt;&gt;"",", Feet/Nails: "&amp;$L58,"")&amp;IF($M58&lt;&gt;"",", Bath: "&amp;$M58,"")&amp;IF($N58&lt;&gt;"",", Owner note: "&amp;$N58,""),"Check entries")))</f>
        <v/>
      </c>
    </row>
    <row r="59" ht="42" customHeight="1">
      <c r="A59" s="13" t="n"/>
      <c r="B59" s="14" t="n"/>
      <c r="C59" s="13" t="n"/>
      <c r="D59" s="13" t="n"/>
      <c r="E59" s="13" t="n"/>
      <c r="F59" s="25" t="n"/>
      <c r="G59" s="13" t="n"/>
      <c r="H59" s="13" t="n"/>
      <c r="I59" s="13" t="n"/>
      <c r="J59" s="13" t="n"/>
      <c r="K59" s="13" t="n"/>
      <c r="L59" s="13" t="n"/>
      <c r="M59" s="13" t="n"/>
      <c r="N59" s="13" t="n"/>
      <c r="O59" s="16" t="n"/>
      <c r="P59" s="16" t="n"/>
      <c r="Q59" s="18">
        <f>IF(COUNTA($A59:$P59)=0,"",IF(OR($A59="",$B59="",$C59="",$D59="",$G59="",$O59="",$P59=""),"Check required fields",IF(IFERROR(ISNUMBER(SEARCH("confirm",$N59)),FALSE()),"Check owner note",IF(AND(OR($G59="Full Groom",$G59="Trim &amp; Tidy"),OR($H59="",$I59="",$J59="",$K59="",$L59="")),"Check grooming details","Ready"))))</f>
        <v/>
      </c>
      <c r="R59" s="10">
        <f>IF(COUNTA($A59:$P59)=0,"",IF(OR($C59="",$G59=""),"Check entries",IFERROR($C59&amp;" — "&amp;$G59&amp;IF($H59&lt;&gt;"",", Body: "&amp;$H59,"")&amp;IF($I59&lt;&gt;"",", Face: "&amp;$I59,"")&amp;IF($J59&lt;&gt;"",", Ears: "&amp;$J59,"")&amp;IF($K59&lt;&gt;"",", Tail: "&amp;$K59,"")&amp;IF($L59&lt;&gt;"",", Feet/Nails: "&amp;$L59,"")&amp;IF($M59&lt;&gt;"",", Bath: "&amp;$M59,"")&amp;IF($N59&lt;&gt;"",", Owner note: "&amp;$N59,""),"Check entries")))</f>
        <v/>
      </c>
    </row>
    <row r="60" ht="42" customHeight="1">
      <c r="A60" s="13" t="n"/>
      <c r="B60" s="14" t="n"/>
      <c r="C60" s="13" t="n"/>
      <c r="D60" s="13" t="n"/>
      <c r="E60" s="13" t="n"/>
      <c r="F60" s="25" t="n"/>
      <c r="G60" s="13" t="n"/>
      <c r="H60" s="13" t="n"/>
      <c r="I60" s="13" t="n"/>
      <c r="J60" s="13" t="n"/>
      <c r="K60" s="13" t="n"/>
      <c r="L60" s="13" t="n"/>
      <c r="M60" s="13" t="n"/>
      <c r="N60" s="13" t="n"/>
      <c r="O60" s="16" t="n"/>
      <c r="P60" s="16" t="n"/>
      <c r="Q60" s="17">
        <f>IF(COUNTA($A60:$P60)=0,"",IF(OR($A60="",$B60="",$C60="",$D60="",$G60="",$O60="",$P60=""),"Check required fields",IF(IFERROR(ISNUMBER(SEARCH("confirm",$N60)),FALSE()),"Check owner note",IF(AND(OR($G60="Full Groom",$G60="Trim &amp; Tidy"),OR($H60="",$I60="",$J60="",$K60="",$L60="")),"Check grooming details","Ready"))))</f>
        <v/>
      </c>
      <c r="R60" s="9">
        <f>IF(COUNTA($A60:$P60)=0,"",IF(OR($C60="",$G60=""),"Check entries",IFERROR($C60&amp;" — "&amp;$G60&amp;IF($H60&lt;&gt;"",", Body: "&amp;$H60,"")&amp;IF($I60&lt;&gt;"",", Face: "&amp;$I60,"")&amp;IF($J60&lt;&gt;"",", Ears: "&amp;$J60,"")&amp;IF($K60&lt;&gt;"",", Tail: "&amp;$K60,"")&amp;IF($L60&lt;&gt;"",", Feet/Nails: "&amp;$L60,"")&amp;IF($M60&lt;&gt;"",", Bath: "&amp;$M60,"")&amp;IF($N60&lt;&gt;"",", Owner note: "&amp;$N60,""),"Check entries")))</f>
        <v/>
      </c>
    </row>
    <row r="61" ht="42" customHeight="1">
      <c r="A61" s="13" t="n"/>
      <c r="B61" s="14" t="n"/>
      <c r="C61" s="13" t="n"/>
      <c r="D61" s="13" t="n"/>
      <c r="E61" s="13" t="n"/>
      <c r="F61" s="25" t="n"/>
      <c r="G61" s="13" t="n"/>
      <c r="H61" s="13" t="n"/>
      <c r="I61" s="13" t="n"/>
      <c r="J61" s="13" t="n"/>
      <c r="K61" s="13" t="n"/>
      <c r="L61" s="13" t="n"/>
      <c r="M61" s="13" t="n"/>
      <c r="N61" s="13" t="n"/>
      <c r="O61" s="16" t="n"/>
      <c r="P61" s="16" t="n"/>
      <c r="Q61" s="18">
        <f>IF(COUNTA($A61:$P61)=0,"",IF(OR($A61="",$B61="",$C61="",$D61="",$G61="",$O61="",$P61=""),"Check required fields",IF(IFERROR(ISNUMBER(SEARCH("confirm",$N61)),FALSE()),"Check owner note",IF(AND(OR($G61="Full Groom",$G61="Trim &amp; Tidy"),OR($H61="",$I61="",$J61="",$K61="",$L61="")),"Check grooming details","Ready"))))</f>
        <v/>
      </c>
      <c r="R61" s="10">
        <f>IF(COUNTA($A61:$P61)=0,"",IF(OR($C61="",$G61=""),"Check entries",IFERROR($C61&amp;" — "&amp;$G61&amp;IF($H61&lt;&gt;"",", Body: "&amp;$H61,"")&amp;IF($I61&lt;&gt;"",", Face: "&amp;$I61,"")&amp;IF($J61&lt;&gt;"",", Ears: "&amp;$J61,"")&amp;IF($K61&lt;&gt;"",", Tail: "&amp;$K61,"")&amp;IF($L61&lt;&gt;"",", Feet/Nails: "&amp;$L61,"")&amp;IF($M61&lt;&gt;"",", Bath: "&amp;$M61,"")&amp;IF($N61&lt;&gt;"",", Owner note: "&amp;$N61,""),"Check entries")))</f>
        <v/>
      </c>
    </row>
    <row r="62" ht="42" customHeight="1">
      <c r="A62" s="13" t="n"/>
      <c r="B62" s="14" t="n"/>
      <c r="C62" s="13" t="n"/>
      <c r="D62" s="13" t="n"/>
      <c r="E62" s="13" t="n"/>
      <c r="F62" s="25" t="n"/>
      <c r="G62" s="13" t="n"/>
      <c r="H62" s="13" t="n"/>
      <c r="I62" s="13" t="n"/>
      <c r="J62" s="13" t="n"/>
      <c r="K62" s="13" t="n"/>
      <c r="L62" s="13" t="n"/>
      <c r="M62" s="13" t="n"/>
      <c r="N62" s="13" t="n"/>
      <c r="O62" s="16" t="n"/>
      <c r="P62" s="16" t="n"/>
      <c r="Q62" s="17">
        <f>IF(COUNTA($A62:$P62)=0,"",IF(OR($A62="",$B62="",$C62="",$D62="",$G62="",$O62="",$P62=""),"Check required fields",IF(IFERROR(ISNUMBER(SEARCH("confirm",$N62)),FALSE()),"Check owner note",IF(AND(OR($G62="Full Groom",$G62="Trim &amp; Tidy"),OR($H62="",$I62="",$J62="",$K62="",$L62="")),"Check grooming details","Ready"))))</f>
        <v/>
      </c>
      <c r="R62" s="9">
        <f>IF(COUNTA($A62:$P62)=0,"",IF(OR($C62="",$G62=""),"Check entries",IFERROR($C62&amp;" — "&amp;$G62&amp;IF($H62&lt;&gt;"",", Body: "&amp;$H62,"")&amp;IF($I62&lt;&gt;"",", Face: "&amp;$I62,"")&amp;IF($J62&lt;&gt;"",", Ears: "&amp;$J62,"")&amp;IF($K62&lt;&gt;"",", Tail: "&amp;$K62,"")&amp;IF($L62&lt;&gt;"",", Feet/Nails: "&amp;$L62,"")&amp;IF($M62&lt;&gt;"",", Bath: "&amp;$M62,"")&amp;IF($N62&lt;&gt;"",", Owner note: "&amp;$N62,""),"Check entries")))</f>
        <v/>
      </c>
    </row>
    <row r="63" ht="42" customHeight="1">
      <c r="A63" s="13" t="n"/>
      <c r="B63" s="14" t="n"/>
      <c r="C63" s="13" t="n"/>
      <c r="D63" s="13" t="n"/>
      <c r="E63" s="13" t="n"/>
      <c r="F63" s="25" t="n"/>
      <c r="G63" s="13" t="n"/>
      <c r="H63" s="13" t="n"/>
      <c r="I63" s="13" t="n"/>
      <c r="J63" s="13" t="n"/>
      <c r="K63" s="13" t="n"/>
      <c r="L63" s="13" t="n"/>
      <c r="M63" s="13" t="n"/>
      <c r="N63" s="13" t="n"/>
      <c r="O63" s="16" t="n"/>
      <c r="P63" s="16" t="n"/>
      <c r="Q63" s="18">
        <f>IF(COUNTA($A63:$P63)=0,"",IF(OR($A63="",$B63="",$C63="",$D63="",$G63="",$O63="",$P63=""),"Check required fields",IF(IFERROR(ISNUMBER(SEARCH("confirm",$N63)),FALSE()),"Check owner note",IF(AND(OR($G63="Full Groom",$G63="Trim &amp; Tidy"),OR($H63="",$I63="",$J63="",$K63="",$L63="")),"Check grooming details","Ready"))))</f>
        <v/>
      </c>
      <c r="R63" s="10">
        <f>IF(COUNTA($A63:$P63)=0,"",IF(OR($C63="",$G63=""),"Check entries",IFERROR($C63&amp;" — "&amp;$G63&amp;IF($H63&lt;&gt;"",", Body: "&amp;$H63,"")&amp;IF($I63&lt;&gt;"",", Face: "&amp;$I63,"")&amp;IF($J63&lt;&gt;"",", Ears: "&amp;$J63,"")&amp;IF($K63&lt;&gt;"",", Tail: "&amp;$K63,"")&amp;IF($L63&lt;&gt;"",", Feet/Nails: "&amp;$L63,"")&amp;IF($M63&lt;&gt;"",", Bath: "&amp;$M63,"")&amp;IF($N63&lt;&gt;"",", Owner note: "&amp;$N63,""),"Check entries")))</f>
        <v/>
      </c>
    </row>
    <row r="64" ht="42" customHeight="1">
      <c r="A64" s="13" t="n"/>
      <c r="B64" s="14" t="n"/>
      <c r="C64" s="13" t="n"/>
      <c r="D64" s="13" t="n"/>
      <c r="E64" s="13" t="n"/>
      <c r="F64" s="25" t="n"/>
      <c r="G64" s="13" t="n"/>
      <c r="H64" s="13" t="n"/>
      <c r="I64" s="13" t="n"/>
      <c r="J64" s="13" t="n"/>
      <c r="K64" s="13" t="n"/>
      <c r="L64" s="13" t="n"/>
      <c r="M64" s="13" t="n"/>
      <c r="N64" s="13" t="n"/>
      <c r="O64" s="16" t="n"/>
      <c r="P64" s="16" t="n"/>
      <c r="Q64" s="17">
        <f>IF(COUNTA($A64:$P64)=0,"",IF(OR($A64="",$B64="",$C64="",$D64="",$G64="",$O64="",$P64=""),"Check required fields",IF(IFERROR(ISNUMBER(SEARCH("confirm",$N64)),FALSE()),"Check owner note",IF(AND(OR($G64="Full Groom",$G64="Trim &amp; Tidy"),OR($H64="",$I64="",$J64="",$K64="",$L64="")),"Check grooming details","Ready"))))</f>
        <v/>
      </c>
      <c r="R64" s="9">
        <f>IF(COUNTA($A64:$P64)=0,"",IF(OR($C64="",$G64=""),"Check entries",IFERROR($C64&amp;" — "&amp;$G64&amp;IF($H64&lt;&gt;"",", Body: "&amp;$H64,"")&amp;IF($I64&lt;&gt;"",", Face: "&amp;$I64,"")&amp;IF($J64&lt;&gt;"",", Ears: "&amp;$J64,"")&amp;IF($K64&lt;&gt;"",", Tail: "&amp;$K64,"")&amp;IF($L64&lt;&gt;"",", Feet/Nails: "&amp;$L64,"")&amp;IF($M64&lt;&gt;"",", Bath: "&amp;$M64,"")&amp;IF($N64&lt;&gt;"",", Owner note: "&amp;$N64,""),"Check entries")))</f>
        <v/>
      </c>
    </row>
    <row r="65" ht="42" customHeight="1">
      <c r="A65" s="13" t="n"/>
      <c r="B65" s="14" t="n"/>
      <c r="C65" s="13" t="n"/>
      <c r="D65" s="13" t="n"/>
      <c r="E65" s="13" t="n"/>
      <c r="F65" s="25" t="n"/>
      <c r="G65" s="13" t="n"/>
      <c r="H65" s="13" t="n"/>
      <c r="I65" s="13" t="n"/>
      <c r="J65" s="13" t="n"/>
      <c r="K65" s="13" t="n"/>
      <c r="L65" s="13" t="n"/>
      <c r="M65" s="13" t="n"/>
      <c r="N65" s="13" t="n"/>
      <c r="O65" s="16" t="n"/>
      <c r="P65" s="16" t="n"/>
      <c r="Q65" s="18">
        <f>IF(COUNTA($A65:$P65)=0,"",IF(OR($A65="",$B65="",$C65="",$D65="",$G65="",$O65="",$P65=""),"Check required fields",IF(IFERROR(ISNUMBER(SEARCH("confirm",$N65)),FALSE()),"Check owner note",IF(AND(OR($G65="Full Groom",$G65="Trim &amp; Tidy"),OR($H65="",$I65="",$J65="",$K65="",$L65="")),"Check grooming details","Ready"))))</f>
        <v/>
      </c>
      <c r="R65" s="10">
        <f>IF(COUNTA($A65:$P65)=0,"",IF(OR($C65="",$G65=""),"Check entries",IFERROR($C65&amp;" — "&amp;$G65&amp;IF($H65&lt;&gt;"",", Body: "&amp;$H65,"")&amp;IF($I65&lt;&gt;"",", Face: "&amp;$I65,"")&amp;IF($J65&lt;&gt;"",", Ears: "&amp;$J65,"")&amp;IF($K65&lt;&gt;"",", Tail: "&amp;$K65,"")&amp;IF($L65&lt;&gt;"",", Feet/Nails: "&amp;$L65,"")&amp;IF($M65&lt;&gt;"",", Bath: "&amp;$M65,"")&amp;IF($N65&lt;&gt;"",", Owner note: "&amp;$N65,""),"Check entries")))</f>
        <v/>
      </c>
    </row>
    <row r="66" ht="42" customHeight="1">
      <c r="A66" s="13" t="n"/>
      <c r="B66" s="14" t="n"/>
      <c r="C66" s="13" t="n"/>
      <c r="D66" s="13" t="n"/>
      <c r="E66" s="13" t="n"/>
      <c r="F66" s="25" t="n"/>
      <c r="G66" s="13" t="n"/>
      <c r="H66" s="13" t="n"/>
      <c r="I66" s="13" t="n"/>
      <c r="J66" s="13" t="n"/>
      <c r="K66" s="13" t="n"/>
      <c r="L66" s="13" t="n"/>
      <c r="M66" s="13" t="n"/>
      <c r="N66" s="13" t="n"/>
      <c r="O66" s="16" t="n"/>
      <c r="P66" s="16" t="n"/>
      <c r="Q66" s="17">
        <f>IF(COUNTA($A66:$P66)=0,"",IF(OR($A66="",$B66="",$C66="",$D66="",$G66="",$O66="",$P66=""),"Check required fields",IF(IFERROR(ISNUMBER(SEARCH("confirm",$N66)),FALSE()),"Check owner note",IF(AND(OR($G66="Full Groom",$G66="Trim &amp; Tidy"),OR($H66="",$I66="",$J66="",$K66="",$L66="")),"Check grooming details","Ready"))))</f>
        <v/>
      </c>
      <c r="R66" s="9">
        <f>IF(COUNTA($A66:$P66)=0,"",IF(OR($C66="",$G66=""),"Check entries",IFERROR($C66&amp;" — "&amp;$G66&amp;IF($H66&lt;&gt;"",", Body: "&amp;$H66,"")&amp;IF($I66&lt;&gt;"",", Face: "&amp;$I66,"")&amp;IF($J66&lt;&gt;"",", Ears: "&amp;$J66,"")&amp;IF($K66&lt;&gt;"",", Tail: "&amp;$K66,"")&amp;IF($L66&lt;&gt;"",", Feet/Nails: "&amp;$L66,"")&amp;IF($M66&lt;&gt;"",", Bath: "&amp;$M66,"")&amp;IF($N66&lt;&gt;"",", Owner note: "&amp;$N66,""),"Check entries")))</f>
        <v/>
      </c>
    </row>
    <row r="67" ht="42" customHeight="1">
      <c r="A67" s="13" t="n"/>
      <c r="B67" s="14" t="n"/>
      <c r="C67" s="13" t="n"/>
      <c r="D67" s="13" t="n"/>
      <c r="E67" s="13" t="n"/>
      <c r="F67" s="25" t="n"/>
      <c r="G67" s="13" t="n"/>
      <c r="H67" s="13" t="n"/>
      <c r="I67" s="13" t="n"/>
      <c r="J67" s="13" t="n"/>
      <c r="K67" s="13" t="n"/>
      <c r="L67" s="13" t="n"/>
      <c r="M67" s="13" t="n"/>
      <c r="N67" s="13" t="n"/>
      <c r="O67" s="16" t="n"/>
      <c r="P67" s="16" t="n"/>
      <c r="Q67" s="18">
        <f>IF(COUNTA($A67:$P67)=0,"",IF(OR($A67="",$B67="",$C67="",$D67="",$G67="",$O67="",$P67=""),"Check required fields",IF(IFERROR(ISNUMBER(SEARCH("confirm",$N67)),FALSE()),"Check owner note",IF(AND(OR($G67="Full Groom",$G67="Trim &amp; Tidy"),OR($H67="",$I67="",$J67="",$K67="",$L67="")),"Check grooming details","Ready"))))</f>
        <v/>
      </c>
      <c r="R67" s="10">
        <f>IF(COUNTA($A67:$P67)=0,"",IF(OR($C67="",$G67=""),"Check entries",IFERROR($C67&amp;" — "&amp;$G67&amp;IF($H67&lt;&gt;"",", Body: "&amp;$H67,"")&amp;IF($I67&lt;&gt;"",", Face: "&amp;$I67,"")&amp;IF($J67&lt;&gt;"",", Ears: "&amp;$J67,"")&amp;IF($K67&lt;&gt;"",", Tail: "&amp;$K67,"")&amp;IF($L67&lt;&gt;"",", Feet/Nails: "&amp;$L67,"")&amp;IF($M67&lt;&gt;"",", Bath: "&amp;$M67,"")&amp;IF($N67&lt;&gt;"",", Owner note: "&amp;$N67,""),"Check entries")))</f>
        <v/>
      </c>
    </row>
    <row r="68" ht="42" customHeight="1">
      <c r="A68" s="13" t="n"/>
      <c r="B68" s="14" t="n"/>
      <c r="C68" s="13" t="n"/>
      <c r="D68" s="13" t="n"/>
      <c r="E68" s="13" t="n"/>
      <c r="F68" s="25" t="n"/>
      <c r="G68" s="13" t="n"/>
      <c r="H68" s="13" t="n"/>
      <c r="I68" s="13" t="n"/>
      <c r="J68" s="13" t="n"/>
      <c r="K68" s="13" t="n"/>
      <c r="L68" s="13" t="n"/>
      <c r="M68" s="13" t="n"/>
      <c r="N68" s="13" t="n"/>
      <c r="O68" s="16" t="n"/>
      <c r="P68" s="16" t="n"/>
      <c r="Q68" s="17">
        <f>IF(COUNTA($A68:$P68)=0,"",IF(OR($A68="",$B68="",$C68="",$D68="",$G68="",$O68="",$P68=""),"Check required fields",IF(IFERROR(ISNUMBER(SEARCH("confirm",$N68)),FALSE()),"Check owner note",IF(AND(OR($G68="Full Groom",$G68="Trim &amp; Tidy"),OR($H68="",$I68="",$J68="",$K68="",$L68="")),"Check grooming details","Ready"))))</f>
        <v/>
      </c>
      <c r="R68" s="9">
        <f>IF(COUNTA($A68:$P68)=0,"",IF(OR($C68="",$G68=""),"Check entries",IFERROR($C68&amp;" — "&amp;$G68&amp;IF($H68&lt;&gt;"",", Body: "&amp;$H68,"")&amp;IF($I68&lt;&gt;"",", Face: "&amp;$I68,"")&amp;IF($J68&lt;&gt;"",", Ears: "&amp;$J68,"")&amp;IF($K68&lt;&gt;"",", Tail: "&amp;$K68,"")&amp;IF($L68&lt;&gt;"",", Feet/Nails: "&amp;$L68,"")&amp;IF($M68&lt;&gt;"",", Bath: "&amp;$M68,"")&amp;IF($N68&lt;&gt;"",", Owner note: "&amp;$N68,""),"Check entries")))</f>
        <v/>
      </c>
    </row>
    <row r="69" ht="42" customHeight="1">
      <c r="A69" s="13" t="n"/>
      <c r="B69" s="14" t="n"/>
      <c r="C69" s="13" t="n"/>
      <c r="D69" s="13" t="n"/>
      <c r="E69" s="13" t="n"/>
      <c r="F69" s="25" t="n"/>
      <c r="G69" s="13" t="n"/>
      <c r="H69" s="13" t="n"/>
      <c r="I69" s="13" t="n"/>
      <c r="J69" s="13" t="n"/>
      <c r="K69" s="13" t="n"/>
      <c r="L69" s="13" t="n"/>
      <c r="M69" s="13" t="n"/>
      <c r="N69" s="13" t="n"/>
      <c r="O69" s="16" t="n"/>
      <c r="P69" s="16" t="n"/>
      <c r="Q69" s="18">
        <f>IF(COUNTA($A69:$P69)=0,"",IF(OR($A69="",$B69="",$C69="",$D69="",$G69="",$O69="",$P69=""),"Check required fields",IF(IFERROR(ISNUMBER(SEARCH("confirm",$N69)),FALSE()),"Check owner note",IF(AND(OR($G69="Full Groom",$G69="Trim &amp; Tidy"),OR($H69="",$I69="",$J69="",$K69="",$L69="")),"Check grooming details","Ready"))))</f>
        <v/>
      </c>
      <c r="R69" s="10">
        <f>IF(COUNTA($A69:$P69)=0,"",IF(OR($C69="",$G69=""),"Check entries",IFERROR($C69&amp;" — "&amp;$G69&amp;IF($H69&lt;&gt;"",", Body: "&amp;$H69,"")&amp;IF($I69&lt;&gt;"",", Face: "&amp;$I69,"")&amp;IF($J69&lt;&gt;"",", Ears: "&amp;$J69,"")&amp;IF($K69&lt;&gt;"",", Tail: "&amp;$K69,"")&amp;IF($L69&lt;&gt;"",", Feet/Nails: "&amp;$L69,"")&amp;IF($M69&lt;&gt;"",", Bath: "&amp;$M69,"")&amp;IF($N69&lt;&gt;"",", Owner note: "&amp;$N69,""),"Check entries")))</f>
        <v/>
      </c>
    </row>
    <row r="70" ht="42" customHeight="1">
      <c r="A70" s="13" t="n"/>
      <c r="B70" s="14" t="n"/>
      <c r="C70" s="13" t="n"/>
      <c r="D70" s="13" t="n"/>
      <c r="E70" s="13" t="n"/>
      <c r="F70" s="25" t="n"/>
      <c r="G70" s="13" t="n"/>
      <c r="H70" s="13" t="n"/>
      <c r="I70" s="13" t="n"/>
      <c r="J70" s="13" t="n"/>
      <c r="K70" s="13" t="n"/>
      <c r="L70" s="13" t="n"/>
      <c r="M70" s="13" t="n"/>
      <c r="N70" s="13" t="n"/>
      <c r="O70" s="16" t="n"/>
      <c r="P70" s="16" t="n"/>
      <c r="Q70" s="17">
        <f>IF(COUNTA($A70:$P70)=0,"",IF(OR($A70="",$B70="",$C70="",$D70="",$G70="",$O70="",$P70=""),"Check required fields",IF(IFERROR(ISNUMBER(SEARCH("confirm",$N70)),FALSE()),"Check owner note",IF(AND(OR($G70="Full Groom",$G70="Trim &amp; Tidy"),OR($H70="",$I70="",$J70="",$K70="",$L70="")),"Check grooming details","Ready"))))</f>
        <v/>
      </c>
      <c r="R70" s="9">
        <f>IF(COUNTA($A70:$P70)=0,"",IF(OR($C70="",$G70=""),"Check entries",IFERROR($C70&amp;" — "&amp;$G70&amp;IF($H70&lt;&gt;"",", Body: "&amp;$H70,"")&amp;IF($I70&lt;&gt;"",", Face: "&amp;$I70,"")&amp;IF($J70&lt;&gt;"",", Ears: "&amp;$J70,"")&amp;IF($K70&lt;&gt;"",", Tail: "&amp;$K70,"")&amp;IF($L70&lt;&gt;"",", Feet/Nails: "&amp;$L70,"")&amp;IF($M70&lt;&gt;"",", Bath: "&amp;$M70,"")&amp;IF($N70&lt;&gt;"",", Owner note: "&amp;$N70,""),"Check entries")))</f>
        <v/>
      </c>
    </row>
    <row r="71" ht="42" customHeight="1">
      <c r="A71" s="13" t="n"/>
      <c r="B71" s="14" t="n"/>
      <c r="C71" s="13" t="n"/>
      <c r="D71" s="13" t="n"/>
      <c r="E71" s="13" t="n"/>
      <c r="F71" s="25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6" t="n"/>
      <c r="P71" s="16" t="n"/>
      <c r="Q71" s="18">
        <f>IF(COUNTA($A71:$P71)=0,"",IF(OR($A71="",$B71="",$C71="",$D71="",$G71="",$O71="",$P71=""),"Check required fields",IF(IFERROR(ISNUMBER(SEARCH("confirm",$N71)),FALSE()),"Check owner note",IF(AND(OR($G71="Full Groom",$G71="Trim &amp; Tidy"),OR($H71="",$I71="",$J71="",$K71="",$L71="")),"Check grooming details","Ready"))))</f>
        <v/>
      </c>
      <c r="R71" s="10">
        <f>IF(COUNTA($A71:$P71)=0,"",IF(OR($C71="",$G71=""),"Check entries",IFERROR($C71&amp;" — "&amp;$G71&amp;IF($H71&lt;&gt;"",", Body: "&amp;$H71,"")&amp;IF($I71&lt;&gt;"",", Face: "&amp;$I71,"")&amp;IF($J71&lt;&gt;"",", Ears: "&amp;$J71,"")&amp;IF($K71&lt;&gt;"",", Tail: "&amp;$K71,"")&amp;IF($L71&lt;&gt;"",", Feet/Nails: "&amp;$L71,"")&amp;IF($M71&lt;&gt;"",", Bath: "&amp;$M71,"")&amp;IF($N71&lt;&gt;"",", Owner note: "&amp;$N71,""),"Check entries")))</f>
        <v/>
      </c>
    </row>
    <row r="72" ht="42" customHeight="1">
      <c r="A72" s="13" t="n"/>
      <c r="B72" s="14" t="n"/>
      <c r="C72" s="13" t="n"/>
      <c r="D72" s="13" t="n"/>
      <c r="E72" s="13" t="n"/>
      <c r="F72" s="25" t="n"/>
      <c r="G72" s="13" t="n"/>
      <c r="H72" s="13" t="n"/>
      <c r="I72" s="13" t="n"/>
      <c r="J72" s="13" t="n"/>
      <c r="K72" s="13" t="n"/>
      <c r="L72" s="13" t="n"/>
      <c r="M72" s="13" t="n"/>
      <c r="N72" s="13" t="n"/>
      <c r="O72" s="16" t="n"/>
      <c r="P72" s="16" t="n"/>
      <c r="Q72" s="17">
        <f>IF(COUNTA($A72:$P72)=0,"",IF(OR($A72="",$B72="",$C72="",$D72="",$G72="",$O72="",$P72=""),"Check required fields",IF(IFERROR(ISNUMBER(SEARCH("confirm",$N72)),FALSE()),"Check owner note",IF(AND(OR($G72="Full Groom",$G72="Trim &amp; Tidy"),OR($H72="",$I72="",$J72="",$K72="",$L72="")),"Check grooming details","Ready"))))</f>
        <v/>
      </c>
      <c r="R72" s="9">
        <f>IF(COUNTA($A72:$P72)=0,"",IF(OR($C72="",$G72=""),"Check entries",IFERROR($C72&amp;" — "&amp;$G72&amp;IF($H72&lt;&gt;"",", Body: "&amp;$H72,"")&amp;IF($I72&lt;&gt;"",", Face: "&amp;$I72,"")&amp;IF($J72&lt;&gt;"",", Ears: "&amp;$J72,"")&amp;IF($K72&lt;&gt;"",", Tail: "&amp;$K72,"")&amp;IF($L72&lt;&gt;"",", Feet/Nails: "&amp;$L72,"")&amp;IF($M72&lt;&gt;"",", Bath: "&amp;$M72,"")&amp;IF($N72&lt;&gt;"",", Owner note: "&amp;$N72,""),"Check entries")))</f>
        <v/>
      </c>
    </row>
    <row r="73" ht="42" customHeight="1">
      <c r="A73" s="13" t="n"/>
      <c r="B73" s="14" t="n"/>
      <c r="C73" s="13" t="n"/>
      <c r="D73" s="13" t="n"/>
      <c r="E73" s="13" t="n"/>
      <c r="F73" s="25" t="n"/>
      <c r="G73" s="13" t="n"/>
      <c r="H73" s="13" t="n"/>
      <c r="I73" s="13" t="n"/>
      <c r="J73" s="13" t="n"/>
      <c r="K73" s="13" t="n"/>
      <c r="L73" s="13" t="n"/>
      <c r="M73" s="13" t="n"/>
      <c r="N73" s="13" t="n"/>
      <c r="O73" s="16" t="n"/>
      <c r="P73" s="16" t="n"/>
      <c r="Q73" s="18">
        <f>IF(COUNTA($A73:$P73)=0,"",IF(OR($A73="",$B73="",$C73="",$D73="",$G73="",$O73="",$P73=""),"Check required fields",IF(IFERROR(ISNUMBER(SEARCH("confirm",$N73)),FALSE()),"Check owner note",IF(AND(OR($G73="Full Groom",$G73="Trim &amp; Tidy"),OR($H73="",$I73="",$J73="",$K73="",$L73="")),"Check grooming details","Ready"))))</f>
        <v/>
      </c>
      <c r="R73" s="10">
        <f>IF(COUNTA($A73:$P73)=0,"",IF(OR($C73="",$G73=""),"Check entries",IFERROR($C73&amp;" — "&amp;$G73&amp;IF($H73&lt;&gt;"",", Body: "&amp;$H73,"")&amp;IF($I73&lt;&gt;"",", Face: "&amp;$I73,"")&amp;IF($J73&lt;&gt;"",", Ears: "&amp;$J73,"")&amp;IF($K73&lt;&gt;"",", Tail: "&amp;$K73,"")&amp;IF($L73&lt;&gt;"",", Feet/Nails: "&amp;$L73,"")&amp;IF($M73&lt;&gt;"",", Bath: "&amp;$M73,"")&amp;IF($N73&lt;&gt;"",", Owner note: "&amp;$N73,""),"Check entries")))</f>
        <v/>
      </c>
    </row>
    <row r="74" ht="42" customHeight="1">
      <c r="A74" s="13" t="n"/>
      <c r="B74" s="14" t="n"/>
      <c r="C74" s="13" t="n"/>
      <c r="D74" s="13" t="n"/>
      <c r="E74" s="13" t="n"/>
      <c r="F74" s="25" t="n"/>
      <c r="G74" s="13" t="n"/>
      <c r="H74" s="13" t="n"/>
      <c r="I74" s="13" t="n"/>
      <c r="J74" s="13" t="n"/>
      <c r="K74" s="13" t="n"/>
      <c r="L74" s="13" t="n"/>
      <c r="M74" s="13" t="n"/>
      <c r="N74" s="13" t="n"/>
      <c r="O74" s="16" t="n"/>
      <c r="P74" s="16" t="n"/>
      <c r="Q74" s="17">
        <f>IF(COUNTA($A74:$P74)=0,"",IF(OR($A74="",$B74="",$C74="",$D74="",$G74="",$O74="",$P74=""),"Check required fields",IF(IFERROR(ISNUMBER(SEARCH("confirm",$N74)),FALSE()),"Check owner note",IF(AND(OR($G74="Full Groom",$G74="Trim &amp; Tidy"),OR($H74="",$I74="",$J74="",$K74="",$L74="")),"Check grooming details","Ready"))))</f>
        <v/>
      </c>
      <c r="R74" s="9">
        <f>IF(COUNTA($A74:$P74)=0,"",IF(OR($C74="",$G74=""),"Check entries",IFERROR($C74&amp;" — "&amp;$G74&amp;IF($H74&lt;&gt;"",", Body: "&amp;$H74,"")&amp;IF($I74&lt;&gt;"",", Face: "&amp;$I74,"")&amp;IF($J74&lt;&gt;"",", Ears: "&amp;$J74,"")&amp;IF($K74&lt;&gt;"",", Tail: "&amp;$K74,"")&amp;IF($L74&lt;&gt;"",", Feet/Nails: "&amp;$L74,"")&amp;IF($M74&lt;&gt;"",", Bath: "&amp;$M74,"")&amp;IF($N74&lt;&gt;"",", Owner note: "&amp;$N74,""),"Check entries")))</f>
        <v/>
      </c>
    </row>
    <row r="75" ht="42" customHeight="1">
      <c r="A75" s="13" t="n"/>
      <c r="B75" s="14" t="n"/>
      <c r="C75" s="13" t="n"/>
      <c r="D75" s="13" t="n"/>
      <c r="E75" s="13" t="n"/>
      <c r="F75" s="25" t="n"/>
      <c r="G75" s="13" t="n"/>
      <c r="H75" s="13" t="n"/>
      <c r="I75" s="13" t="n"/>
      <c r="J75" s="13" t="n"/>
      <c r="K75" s="13" t="n"/>
      <c r="L75" s="13" t="n"/>
      <c r="M75" s="13" t="n"/>
      <c r="N75" s="13" t="n"/>
      <c r="O75" s="16" t="n"/>
      <c r="P75" s="16" t="n"/>
      <c r="Q75" s="18">
        <f>IF(COUNTA($A75:$P75)=0,"",IF(OR($A75="",$B75="",$C75="",$D75="",$G75="",$O75="",$P75=""),"Check required fields",IF(IFERROR(ISNUMBER(SEARCH("confirm",$N75)),FALSE()),"Check owner note",IF(AND(OR($G75="Full Groom",$G75="Trim &amp; Tidy"),OR($H75="",$I75="",$J75="",$K75="",$L75="")),"Check grooming details","Ready"))))</f>
        <v/>
      </c>
      <c r="R75" s="10">
        <f>IF(COUNTA($A75:$P75)=0,"",IF(OR($C75="",$G75=""),"Check entries",IFERROR($C75&amp;" — "&amp;$G75&amp;IF($H75&lt;&gt;"",", Body: "&amp;$H75,"")&amp;IF($I75&lt;&gt;"",", Face: "&amp;$I75,"")&amp;IF($J75&lt;&gt;"",", Ears: "&amp;$J75,"")&amp;IF($K75&lt;&gt;"",", Tail: "&amp;$K75,"")&amp;IF($L75&lt;&gt;"",", Feet/Nails: "&amp;$L75,"")&amp;IF($M75&lt;&gt;"",", Bath: "&amp;$M75,"")&amp;IF($N75&lt;&gt;"",", Owner note: "&amp;$N75,""),"Check entries")))</f>
        <v/>
      </c>
    </row>
    <row r="76" ht="42" customHeight="1">
      <c r="A76" s="13" t="n"/>
      <c r="B76" s="14" t="n"/>
      <c r="C76" s="13" t="n"/>
      <c r="D76" s="13" t="n"/>
      <c r="E76" s="13" t="n"/>
      <c r="F76" s="25" t="n"/>
      <c r="G76" s="13" t="n"/>
      <c r="H76" s="13" t="n"/>
      <c r="I76" s="13" t="n"/>
      <c r="J76" s="13" t="n"/>
      <c r="K76" s="13" t="n"/>
      <c r="L76" s="13" t="n"/>
      <c r="M76" s="13" t="n"/>
      <c r="N76" s="13" t="n"/>
      <c r="O76" s="16" t="n"/>
      <c r="P76" s="16" t="n"/>
      <c r="Q76" s="17">
        <f>IF(COUNTA($A76:$P76)=0,"",IF(OR($A76="",$B76="",$C76="",$D76="",$G76="",$O76="",$P76=""),"Check required fields",IF(IFERROR(ISNUMBER(SEARCH("confirm",$N76)),FALSE()),"Check owner note",IF(AND(OR($G76="Full Groom",$G76="Trim &amp; Tidy"),OR($H76="",$I76="",$J76="",$K76="",$L76="")),"Check grooming details","Ready"))))</f>
        <v/>
      </c>
      <c r="R76" s="9">
        <f>IF(COUNTA($A76:$P76)=0,"",IF(OR($C76="",$G76=""),"Check entries",IFERROR($C76&amp;" — "&amp;$G76&amp;IF($H76&lt;&gt;"",", Body: "&amp;$H76,"")&amp;IF($I76&lt;&gt;"",", Face: "&amp;$I76,"")&amp;IF($J76&lt;&gt;"",", Ears: "&amp;$J76,"")&amp;IF($K76&lt;&gt;"",", Tail: "&amp;$K76,"")&amp;IF($L76&lt;&gt;"",", Feet/Nails: "&amp;$L76,"")&amp;IF($M76&lt;&gt;"",", Bath: "&amp;$M76,"")&amp;IF($N76&lt;&gt;"",", Owner note: "&amp;$N76,""),"Check entries")))</f>
        <v/>
      </c>
    </row>
    <row r="77" ht="42" customHeight="1">
      <c r="A77" s="13" t="n"/>
      <c r="B77" s="14" t="n"/>
      <c r="C77" s="13" t="n"/>
      <c r="D77" s="13" t="n"/>
      <c r="E77" s="13" t="n"/>
      <c r="F77" s="25" t="n"/>
      <c r="G77" s="13" t="n"/>
      <c r="H77" s="13" t="n"/>
      <c r="I77" s="13" t="n"/>
      <c r="J77" s="13" t="n"/>
      <c r="K77" s="13" t="n"/>
      <c r="L77" s="13" t="n"/>
      <c r="M77" s="13" t="n"/>
      <c r="N77" s="13" t="n"/>
      <c r="O77" s="16" t="n"/>
      <c r="P77" s="16" t="n"/>
      <c r="Q77" s="18">
        <f>IF(COUNTA($A77:$P77)=0,"",IF(OR($A77="",$B77="",$C77="",$D77="",$G77="",$O77="",$P77=""),"Check required fields",IF(IFERROR(ISNUMBER(SEARCH("confirm",$N77)),FALSE()),"Check owner note",IF(AND(OR($G77="Full Groom",$G77="Trim &amp; Tidy"),OR($H77="",$I77="",$J77="",$K77="",$L77="")),"Check grooming details","Ready"))))</f>
        <v/>
      </c>
      <c r="R77" s="10">
        <f>IF(COUNTA($A77:$P77)=0,"",IF(OR($C77="",$G77=""),"Check entries",IFERROR($C77&amp;" — "&amp;$G77&amp;IF($H77&lt;&gt;"",", Body: "&amp;$H77,"")&amp;IF($I77&lt;&gt;"",", Face: "&amp;$I77,"")&amp;IF($J77&lt;&gt;"",", Ears: "&amp;$J77,"")&amp;IF($K77&lt;&gt;"",", Tail: "&amp;$K77,"")&amp;IF($L77&lt;&gt;"",", Feet/Nails: "&amp;$L77,"")&amp;IF($M77&lt;&gt;"",", Bath: "&amp;$M77,"")&amp;IF($N77&lt;&gt;"",", Owner note: "&amp;$N77,""),"Check entries")))</f>
        <v/>
      </c>
    </row>
    <row r="78" ht="42" customHeight="1">
      <c r="A78" s="13" t="n"/>
      <c r="B78" s="14" t="n"/>
      <c r="C78" s="13" t="n"/>
      <c r="D78" s="13" t="n"/>
      <c r="E78" s="13" t="n"/>
      <c r="F78" s="25" t="n"/>
      <c r="G78" s="13" t="n"/>
      <c r="H78" s="13" t="n"/>
      <c r="I78" s="13" t="n"/>
      <c r="J78" s="13" t="n"/>
      <c r="K78" s="13" t="n"/>
      <c r="L78" s="13" t="n"/>
      <c r="M78" s="13" t="n"/>
      <c r="N78" s="13" t="n"/>
      <c r="O78" s="16" t="n"/>
      <c r="P78" s="16" t="n"/>
      <c r="Q78" s="17">
        <f>IF(COUNTA($A78:$P78)=0,"",IF(OR($A78="",$B78="",$C78="",$D78="",$G78="",$O78="",$P78=""),"Check required fields",IF(IFERROR(ISNUMBER(SEARCH("confirm",$N78)),FALSE()),"Check owner note",IF(AND(OR($G78="Full Groom",$G78="Trim &amp; Tidy"),OR($H78="",$I78="",$J78="",$K78="",$L78="")),"Check grooming details","Ready"))))</f>
        <v/>
      </c>
      <c r="R78" s="9">
        <f>IF(COUNTA($A78:$P78)=0,"",IF(OR($C78="",$G78=""),"Check entries",IFERROR($C78&amp;" — "&amp;$G78&amp;IF($H78&lt;&gt;"",", Body: "&amp;$H78,"")&amp;IF($I78&lt;&gt;"",", Face: "&amp;$I78,"")&amp;IF($J78&lt;&gt;"",", Ears: "&amp;$J78,"")&amp;IF($K78&lt;&gt;"",", Tail: "&amp;$K78,"")&amp;IF($L78&lt;&gt;"",", Feet/Nails: "&amp;$L78,"")&amp;IF($M78&lt;&gt;"",", Bath: "&amp;$M78,"")&amp;IF($N78&lt;&gt;"",", Owner note: "&amp;$N78,""),"Check entries")))</f>
        <v/>
      </c>
    </row>
    <row r="79" ht="42" customHeight="1">
      <c r="A79" s="13" t="n"/>
      <c r="B79" s="14" t="n"/>
      <c r="C79" s="13" t="n"/>
      <c r="D79" s="13" t="n"/>
      <c r="E79" s="13" t="n"/>
      <c r="F79" s="25" t="n"/>
      <c r="G79" s="13" t="n"/>
      <c r="H79" s="13" t="n"/>
      <c r="I79" s="13" t="n"/>
      <c r="J79" s="13" t="n"/>
      <c r="K79" s="13" t="n"/>
      <c r="L79" s="13" t="n"/>
      <c r="M79" s="13" t="n"/>
      <c r="N79" s="13" t="n"/>
      <c r="O79" s="16" t="n"/>
      <c r="P79" s="16" t="n"/>
      <c r="Q79" s="18">
        <f>IF(COUNTA($A79:$P79)=0,"",IF(OR($A79="",$B79="",$C79="",$D79="",$G79="",$O79="",$P79=""),"Check required fields",IF(IFERROR(ISNUMBER(SEARCH("confirm",$N79)),FALSE()),"Check owner note",IF(AND(OR($G79="Full Groom",$G79="Trim &amp; Tidy"),OR($H79="",$I79="",$J79="",$K79="",$L79="")),"Check grooming details","Ready"))))</f>
        <v/>
      </c>
      <c r="R79" s="10">
        <f>IF(COUNTA($A79:$P79)=0,"",IF(OR($C79="",$G79=""),"Check entries",IFERROR($C79&amp;" — "&amp;$G79&amp;IF($H79&lt;&gt;"",", Body: "&amp;$H79,"")&amp;IF($I79&lt;&gt;"",", Face: "&amp;$I79,"")&amp;IF($J79&lt;&gt;"",", Ears: "&amp;$J79,"")&amp;IF($K79&lt;&gt;"",", Tail: "&amp;$K79,"")&amp;IF($L79&lt;&gt;"",", Feet/Nails: "&amp;$L79,"")&amp;IF($M79&lt;&gt;"",", Bath: "&amp;$M79,"")&amp;IF($N79&lt;&gt;"",", Owner note: "&amp;$N79,""),"Check entries")))</f>
        <v/>
      </c>
    </row>
    <row r="80" ht="42" customHeight="1">
      <c r="A80" s="13" t="n"/>
      <c r="B80" s="14" t="n"/>
      <c r="C80" s="13" t="n"/>
      <c r="D80" s="13" t="n"/>
      <c r="E80" s="13" t="n"/>
      <c r="F80" s="25" t="n"/>
      <c r="G80" s="13" t="n"/>
      <c r="H80" s="13" t="n"/>
      <c r="I80" s="13" t="n"/>
      <c r="J80" s="13" t="n"/>
      <c r="K80" s="13" t="n"/>
      <c r="L80" s="13" t="n"/>
      <c r="M80" s="13" t="n"/>
      <c r="N80" s="13" t="n"/>
      <c r="O80" s="16" t="n"/>
      <c r="P80" s="16" t="n"/>
      <c r="Q80" s="17">
        <f>IF(COUNTA($A80:$P80)=0,"",IF(OR($A80="",$B80="",$C80="",$D80="",$G80="",$O80="",$P80=""),"Check required fields",IF(IFERROR(ISNUMBER(SEARCH("confirm",$N80)),FALSE()),"Check owner note",IF(AND(OR($G80="Full Groom",$G80="Trim &amp; Tidy"),OR($H80="",$I80="",$J80="",$K80="",$L80="")),"Check grooming details","Ready"))))</f>
        <v/>
      </c>
      <c r="R80" s="9">
        <f>IF(COUNTA($A80:$P80)=0,"",IF(OR($C80="",$G80=""),"Check entries",IFERROR($C80&amp;" — "&amp;$G80&amp;IF($H80&lt;&gt;"",", Body: "&amp;$H80,"")&amp;IF($I80&lt;&gt;"",", Face: "&amp;$I80,"")&amp;IF($J80&lt;&gt;"",", Ears: "&amp;$J80,"")&amp;IF($K80&lt;&gt;"",", Tail: "&amp;$K80,"")&amp;IF($L80&lt;&gt;"",", Feet/Nails: "&amp;$L80,"")&amp;IF($M80&lt;&gt;"",", Bath: "&amp;$M80,"")&amp;IF($N80&lt;&gt;"",", Owner note: "&amp;$N80,""),"Check entries")))</f>
        <v/>
      </c>
    </row>
    <row r="81" ht="42" customHeight="1">
      <c r="A81" s="13" t="n"/>
      <c r="B81" s="14" t="n"/>
      <c r="C81" s="13" t="n"/>
      <c r="D81" s="13" t="n"/>
      <c r="E81" s="13" t="n"/>
      <c r="F81" s="25" t="n"/>
      <c r="G81" s="13" t="n"/>
      <c r="H81" s="13" t="n"/>
      <c r="I81" s="13" t="n"/>
      <c r="J81" s="13" t="n"/>
      <c r="K81" s="13" t="n"/>
      <c r="L81" s="13" t="n"/>
      <c r="M81" s="13" t="n"/>
      <c r="N81" s="13" t="n"/>
      <c r="O81" s="16" t="n"/>
      <c r="P81" s="16" t="n"/>
      <c r="Q81" s="18">
        <f>IF(COUNTA($A81:$P81)=0,"",IF(OR($A81="",$B81="",$C81="",$D81="",$G81="",$O81="",$P81=""),"Check required fields",IF(IFERROR(ISNUMBER(SEARCH("confirm",$N81)),FALSE()),"Check owner note",IF(AND(OR($G81="Full Groom",$G81="Trim &amp; Tidy"),OR($H81="",$I81="",$J81="",$K81="",$L81="")),"Check grooming details","Ready"))))</f>
        <v/>
      </c>
      <c r="R81" s="10">
        <f>IF(COUNTA($A81:$P81)=0,"",IF(OR($C81="",$G81=""),"Check entries",IFERROR($C81&amp;" — "&amp;$G81&amp;IF($H81&lt;&gt;"",", Body: "&amp;$H81,"")&amp;IF($I81&lt;&gt;"",", Face: "&amp;$I81,"")&amp;IF($J81&lt;&gt;"",", Ears: "&amp;$J81,"")&amp;IF($K81&lt;&gt;"",", Tail: "&amp;$K81,"")&amp;IF($L81&lt;&gt;"",", Feet/Nails: "&amp;$L81,"")&amp;IF($M81&lt;&gt;"",", Bath: "&amp;$M81,"")&amp;IF($N81&lt;&gt;"",", Owner note: "&amp;$N81,""),"Check entries")))</f>
        <v/>
      </c>
    </row>
    <row r="82" ht="42" customHeight="1">
      <c r="A82" s="13" t="n"/>
      <c r="B82" s="14" t="n"/>
      <c r="C82" s="13" t="n"/>
      <c r="D82" s="13" t="n"/>
      <c r="E82" s="13" t="n"/>
      <c r="F82" s="25" t="n"/>
      <c r="G82" s="13" t="n"/>
      <c r="H82" s="13" t="n"/>
      <c r="I82" s="13" t="n"/>
      <c r="J82" s="13" t="n"/>
      <c r="K82" s="13" t="n"/>
      <c r="L82" s="13" t="n"/>
      <c r="M82" s="13" t="n"/>
      <c r="N82" s="13" t="n"/>
      <c r="O82" s="16" t="n"/>
      <c r="P82" s="16" t="n"/>
      <c r="Q82" s="17">
        <f>IF(COUNTA($A82:$P82)=0,"",IF(OR($A82="",$B82="",$C82="",$D82="",$G82="",$O82="",$P82=""),"Check required fields",IF(IFERROR(ISNUMBER(SEARCH("confirm",$N82)),FALSE()),"Check owner note",IF(AND(OR($G82="Full Groom",$G82="Trim &amp; Tidy"),OR($H82="",$I82="",$J82="",$K82="",$L82="")),"Check grooming details","Ready"))))</f>
        <v/>
      </c>
      <c r="R82" s="9">
        <f>IF(COUNTA($A82:$P82)=0,"",IF(OR($C82="",$G82=""),"Check entries",IFERROR($C82&amp;" — "&amp;$G82&amp;IF($H82&lt;&gt;"",", Body: "&amp;$H82,"")&amp;IF($I82&lt;&gt;"",", Face: "&amp;$I82,"")&amp;IF($J82&lt;&gt;"",", Ears: "&amp;$J82,"")&amp;IF($K82&lt;&gt;"",", Tail: "&amp;$K82,"")&amp;IF($L82&lt;&gt;"",", Feet/Nails: "&amp;$L82,"")&amp;IF($M82&lt;&gt;"",", Bath: "&amp;$M82,"")&amp;IF($N82&lt;&gt;"",", Owner note: "&amp;$N82,""),"Check entries")))</f>
        <v/>
      </c>
    </row>
    <row r="83" ht="42" customHeight="1">
      <c r="A83" s="13" t="n"/>
      <c r="B83" s="14" t="n"/>
      <c r="C83" s="13" t="n"/>
      <c r="D83" s="13" t="n"/>
      <c r="E83" s="13" t="n"/>
      <c r="F83" s="25" t="n"/>
      <c r="G83" s="13" t="n"/>
      <c r="H83" s="13" t="n"/>
      <c r="I83" s="13" t="n"/>
      <c r="J83" s="13" t="n"/>
      <c r="K83" s="13" t="n"/>
      <c r="L83" s="13" t="n"/>
      <c r="M83" s="13" t="n"/>
      <c r="N83" s="13" t="n"/>
      <c r="O83" s="16" t="n"/>
      <c r="P83" s="16" t="n"/>
      <c r="Q83" s="18">
        <f>IF(COUNTA($A83:$P83)=0,"",IF(OR($A83="",$B83="",$C83="",$D83="",$G83="",$O83="",$P83=""),"Check required fields",IF(IFERROR(ISNUMBER(SEARCH("confirm",$N83)),FALSE()),"Check owner note",IF(AND(OR($G83="Full Groom",$G83="Trim &amp; Tidy"),OR($H83="",$I83="",$J83="",$K83="",$L83="")),"Check grooming details","Ready"))))</f>
        <v/>
      </c>
      <c r="R83" s="10">
        <f>IF(COUNTA($A83:$P83)=0,"",IF(OR($C83="",$G83=""),"Check entries",IFERROR($C83&amp;" — "&amp;$G83&amp;IF($H83&lt;&gt;"",", Body: "&amp;$H83,"")&amp;IF($I83&lt;&gt;"",", Face: "&amp;$I83,"")&amp;IF($J83&lt;&gt;"",", Ears: "&amp;$J83,"")&amp;IF($K83&lt;&gt;"",", Tail: "&amp;$K83,"")&amp;IF($L83&lt;&gt;"",", Feet/Nails: "&amp;$L83,"")&amp;IF($M83&lt;&gt;"",", Bath: "&amp;$M83,"")&amp;IF($N83&lt;&gt;"",", Owner note: "&amp;$N83,""),"Check entries")))</f>
        <v/>
      </c>
    </row>
    <row r="84" ht="42" customHeight="1">
      <c r="A84" s="13" t="n"/>
      <c r="B84" s="14" t="n"/>
      <c r="C84" s="13" t="n"/>
      <c r="D84" s="13" t="n"/>
      <c r="E84" s="13" t="n"/>
      <c r="F84" s="25" t="n"/>
      <c r="G84" s="13" t="n"/>
      <c r="H84" s="13" t="n"/>
      <c r="I84" s="13" t="n"/>
      <c r="J84" s="13" t="n"/>
      <c r="K84" s="13" t="n"/>
      <c r="L84" s="13" t="n"/>
      <c r="M84" s="13" t="n"/>
      <c r="N84" s="13" t="n"/>
      <c r="O84" s="16" t="n"/>
      <c r="P84" s="16" t="n"/>
      <c r="Q84" s="17">
        <f>IF(COUNTA($A84:$P84)=0,"",IF(OR($A84="",$B84="",$C84="",$D84="",$G84="",$O84="",$P84=""),"Check required fields",IF(IFERROR(ISNUMBER(SEARCH("confirm",$N84)),FALSE()),"Check owner note",IF(AND(OR($G84="Full Groom",$G84="Trim &amp; Tidy"),OR($H84="",$I84="",$J84="",$K84="",$L84="")),"Check grooming details","Ready"))))</f>
        <v/>
      </c>
      <c r="R84" s="9">
        <f>IF(COUNTA($A84:$P84)=0,"",IF(OR($C84="",$G84=""),"Check entries",IFERROR($C84&amp;" — "&amp;$G84&amp;IF($H84&lt;&gt;"",", Body: "&amp;$H84,"")&amp;IF($I84&lt;&gt;"",", Face: "&amp;$I84,"")&amp;IF($J84&lt;&gt;"",", Ears: "&amp;$J84,"")&amp;IF($K84&lt;&gt;"",", Tail: "&amp;$K84,"")&amp;IF($L84&lt;&gt;"",", Feet/Nails: "&amp;$L84,"")&amp;IF($M84&lt;&gt;"",", Bath: "&amp;$M84,"")&amp;IF($N84&lt;&gt;"",", Owner note: "&amp;$N84,""),"Check entries")))</f>
        <v/>
      </c>
    </row>
    <row r="85" ht="42" customHeight="1">
      <c r="A85" s="13" t="n"/>
      <c r="B85" s="14" t="n"/>
      <c r="C85" s="13" t="n"/>
      <c r="D85" s="13" t="n"/>
      <c r="E85" s="13" t="n"/>
      <c r="F85" s="25" t="n"/>
      <c r="G85" s="13" t="n"/>
      <c r="H85" s="13" t="n"/>
      <c r="I85" s="13" t="n"/>
      <c r="J85" s="13" t="n"/>
      <c r="K85" s="13" t="n"/>
      <c r="L85" s="13" t="n"/>
      <c r="M85" s="13" t="n"/>
      <c r="N85" s="13" t="n"/>
      <c r="O85" s="16" t="n"/>
      <c r="P85" s="16" t="n"/>
      <c r="Q85" s="18">
        <f>IF(COUNTA($A85:$P85)=0,"",IF(OR($A85="",$B85="",$C85="",$D85="",$G85="",$O85="",$P85=""),"Check required fields",IF(IFERROR(ISNUMBER(SEARCH("confirm",$N85)),FALSE()),"Check owner note",IF(AND(OR($G85="Full Groom",$G85="Trim &amp; Tidy"),OR($H85="",$I85="",$J85="",$K85="",$L85="")),"Check grooming details","Ready"))))</f>
        <v/>
      </c>
      <c r="R85" s="10">
        <f>IF(COUNTA($A85:$P85)=0,"",IF(OR($C85="",$G85=""),"Check entries",IFERROR($C85&amp;" — "&amp;$G85&amp;IF($H85&lt;&gt;"",", Body: "&amp;$H85,"")&amp;IF($I85&lt;&gt;"",", Face: "&amp;$I85,"")&amp;IF($J85&lt;&gt;"",", Ears: "&amp;$J85,"")&amp;IF($K85&lt;&gt;"",", Tail: "&amp;$K85,"")&amp;IF($L85&lt;&gt;"",", Feet/Nails: "&amp;$L85,"")&amp;IF($M85&lt;&gt;"",", Bath: "&amp;$M85,"")&amp;IF($N85&lt;&gt;"",", Owner note: "&amp;$N85,""),"Check entries")))</f>
        <v/>
      </c>
    </row>
    <row r="86" ht="42" customHeight="1">
      <c r="A86" s="13" t="n"/>
      <c r="B86" s="14" t="n"/>
      <c r="C86" s="13" t="n"/>
      <c r="D86" s="13" t="n"/>
      <c r="E86" s="13" t="n"/>
      <c r="F86" s="25" t="n"/>
      <c r="G86" s="13" t="n"/>
      <c r="H86" s="13" t="n"/>
      <c r="I86" s="13" t="n"/>
      <c r="J86" s="13" t="n"/>
      <c r="K86" s="13" t="n"/>
      <c r="L86" s="13" t="n"/>
      <c r="M86" s="13" t="n"/>
      <c r="N86" s="13" t="n"/>
      <c r="O86" s="16" t="n"/>
      <c r="P86" s="16" t="n"/>
      <c r="Q86" s="17">
        <f>IF(COUNTA($A86:$P86)=0,"",IF(OR($A86="",$B86="",$C86="",$D86="",$G86="",$O86="",$P86=""),"Check required fields",IF(IFERROR(ISNUMBER(SEARCH("confirm",$N86)),FALSE()),"Check owner note",IF(AND(OR($G86="Full Groom",$G86="Trim &amp; Tidy"),OR($H86="",$I86="",$J86="",$K86="",$L86="")),"Check grooming details","Ready"))))</f>
        <v/>
      </c>
      <c r="R86" s="9">
        <f>IF(COUNTA($A86:$P86)=0,"",IF(OR($C86="",$G86=""),"Check entries",IFERROR($C86&amp;" — "&amp;$G86&amp;IF($H86&lt;&gt;"",", Body: "&amp;$H86,"")&amp;IF($I86&lt;&gt;"",", Face: "&amp;$I86,"")&amp;IF($J86&lt;&gt;"",", Ears: "&amp;$J86,"")&amp;IF($K86&lt;&gt;"",", Tail: "&amp;$K86,"")&amp;IF($L86&lt;&gt;"",", Feet/Nails: "&amp;$L86,"")&amp;IF($M86&lt;&gt;"",", Bath: "&amp;$M86,"")&amp;IF($N86&lt;&gt;"",", Owner note: "&amp;$N86,""),"Check entries")))</f>
        <v/>
      </c>
    </row>
    <row r="87" ht="42" customHeight="1">
      <c r="A87" s="13" t="n"/>
      <c r="B87" s="14" t="n"/>
      <c r="C87" s="13" t="n"/>
      <c r="D87" s="13" t="n"/>
      <c r="E87" s="13" t="n"/>
      <c r="F87" s="25" t="n"/>
      <c r="G87" s="13" t="n"/>
      <c r="H87" s="13" t="n"/>
      <c r="I87" s="13" t="n"/>
      <c r="J87" s="13" t="n"/>
      <c r="K87" s="13" t="n"/>
      <c r="L87" s="13" t="n"/>
      <c r="M87" s="13" t="n"/>
      <c r="N87" s="13" t="n"/>
      <c r="O87" s="16" t="n"/>
      <c r="P87" s="16" t="n"/>
      <c r="Q87" s="18">
        <f>IF(COUNTA($A87:$P87)=0,"",IF(OR($A87="",$B87="",$C87="",$D87="",$G87="",$O87="",$P87=""),"Check required fields",IF(IFERROR(ISNUMBER(SEARCH("confirm",$N87)),FALSE()),"Check owner note",IF(AND(OR($G87="Full Groom",$G87="Trim &amp; Tidy"),OR($H87="",$I87="",$J87="",$K87="",$L87="")),"Check grooming details","Ready"))))</f>
        <v/>
      </c>
      <c r="R87" s="10">
        <f>IF(COUNTA($A87:$P87)=0,"",IF(OR($C87="",$G87=""),"Check entries",IFERROR($C87&amp;" — "&amp;$G87&amp;IF($H87&lt;&gt;"",", Body: "&amp;$H87,"")&amp;IF($I87&lt;&gt;"",", Face: "&amp;$I87,"")&amp;IF($J87&lt;&gt;"",", Ears: "&amp;$J87,"")&amp;IF($K87&lt;&gt;"",", Tail: "&amp;$K87,"")&amp;IF($L87&lt;&gt;"",", Feet/Nails: "&amp;$L87,"")&amp;IF($M87&lt;&gt;"",", Bath: "&amp;$M87,"")&amp;IF($N87&lt;&gt;"",", Owner note: "&amp;$N87,""),"Check entries")))</f>
        <v/>
      </c>
    </row>
    <row r="88" ht="42" customHeight="1">
      <c r="A88" s="13" t="n"/>
      <c r="B88" s="14" t="n"/>
      <c r="C88" s="13" t="n"/>
      <c r="D88" s="13" t="n"/>
      <c r="E88" s="13" t="n"/>
      <c r="F88" s="25" t="n"/>
      <c r="G88" s="13" t="n"/>
      <c r="H88" s="13" t="n"/>
      <c r="I88" s="13" t="n"/>
      <c r="J88" s="13" t="n"/>
      <c r="K88" s="13" t="n"/>
      <c r="L88" s="13" t="n"/>
      <c r="M88" s="13" t="n"/>
      <c r="N88" s="13" t="n"/>
      <c r="O88" s="16" t="n"/>
      <c r="P88" s="16" t="n"/>
      <c r="Q88" s="17">
        <f>IF(COUNTA($A88:$P88)=0,"",IF(OR($A88="",$B88="",$C88="",$D88="",$G88="",$O88="",$P88=""),"Check required fields",IF(IFERROR(ISNUMBER(SEARCH("confirm",$N88)),FALSE()),"Check owner note",IF(AND(OR($G88="Full Groom",$G88="Trim &amp; Tidy"),OR($H88="",$I88="",$J88="",$K88="",$L88="")),"Check grooming details","Ready"))))</f>
        <v/>
      </c>
      <c r="R88" s="9">
        <f>IF(COUNTA($A88:$P88)=0,"",IF(OR($C88="",$G88=""),"Check entries",IFERROR($C88&amp;" — "&amp;$G88&amp;IF($H88&lt;&gt;"",", Body: "&amp;$H88,"")&amp;IF($I88&lt;&gt;"",", Face: "&amp;$I88,"")&amp;IF($J88&lt;&gt;"",", Ears: "&amp;$J88,"")&amp;IF($K88&lt;&gt;"",", Tail: "&amp;$K88,"")&amp;IF($L88&lt;&gt;"",", Feet/Nails: "&amp;$L88,"")&amp;IF($M88&lt;&gt;"",", Bath: "&amp;$M88,"")&amp;IF($N88&lt;&gt;"",", Owner note: "&amp;$N88,""),"Check entries")))</f>
        <v/>
      </c>
    </row>
    <row r="89" ht="42" customHeight="1">
      <c r="A89" s="13" t="n"/>
      <c r="B89" s="14" t="n"/>
      <c r="C89" s="13" t="n"/>
      <c r="D89" s="13" t="n"/>
      <c r="E89" s="13" t="n"/>
      <c r="F89" s="25" t="n"/>
      <c r="G89" s="13" t="n"/>
      <c r="H89" s="13" t="n"/>
      <c r="I89" s="13" t="n"/>
      <c r="J89" s="13" t="n"/>
      <c r="K89" s="13" t="n"/>
      <c r="L89" s="13" t="n"/>
      <c r="M89" s="13" t="n"/>
      <c r="N89" s="13" t="n"/>
      <c r="O89" s="16" t="n"/>
      <c r="P89" s="16" t="n"/>
      <c r="Q89" s="18">
        <f>IF(COUNTA($A89:$P89)=0,"",IF(OR($A89="",$B89="",$C89="",$D89="",$G89="",$O89="",$P89=""),"Check required fields",IF(IFERROR(ISNUMBER(SEARCH("confirm",$N89)),FALSE()),"Check owner note",IF(AND(OR($G89="Full Groom",$G89="Trim &amp; Tidy"),OR($H89="",$I89="",$J89="",$K89="",$L89="")),"Check grooming details","Ready"))))</f>
        <v/>
      </c>
      <c r="R89" s="10">
        <f>IF(COUNTA($A89:$P89)=0,"",IF(OR($C89="",$G89=""),"Check entries",IFERROR($C89&amp;" — "&amp;$G89&amp;IF($H89&lt;&gt;"",", Body: "&amp;$H89,"")&amp;IF($I89&lt;&gt;"",", Face: "&amp;$I89,"")&amp;IF($J89&lt;&gt;"",", Ears: "&amp;$J89,"")&amp;IF($K89&lt;&gt;"",", Tail: "&amp;$K89,"")&amp;IF($L89&lt;&gt;"",", Feet/Nails: "&amp;$L89,"")&amp;IF($M89&lt;&gt;"",", Bath: "&amp;$M89,"")&amp;IF($N89&lt;&gt;"",", Owner note: "&amp;$N89,""),"Check entries")))</f>
        <v/>
      </c>
    </row>
    <row r="90" ht="42" customHeight="1">
      <c r="A90" s="13" t="n"/>
      <c r="B90" s="14" t="n"/>
      <c r="C90" s="13" t="n"/>
      <c r="D90" s="13" t="n"/>
      <c r="E90" s="13" t="n"/>
      <c r="F90" s="25" t="n"/>
      <c r="G90" s="13" t="n"/>
      <c r="H90" s="13" t="n"/>
      <c r="I90" s="13" t="n"/>
      <c r="J90" s="13" t="n"/>
      <c r="K90" s="13" t="n"/>
      <c r="L90" s="13" t="n"/>
      <c r="M90" s="13" t="n"/>
      <c r="N90" s="13" t="n"/>
      <c r="O90" s="16" t="n"/>
      <c r="P90" s="16" t="n"/>
      <c r="Q90" s="17">
        <f>IF(COUNTA($A90:$P90)=0,"",IF(OR($A90="",$B90="",$C90="",$D90="",$G90="",$O90="",$P90=""),"Check required fields",IF(IFERROR(ISNUMBER(SEARCH("confirm",$N90)),FALSE()),"Check owner note",IF(AND(OR($G90="Full Groom",$G90="Trim &amp; Tidy"),OR($H90="",$I90="",$J90="",$K90="",$L90="")),"Check grooming details","Ready"))))</f>
        <v/>
      </c>
      <c r="R90" s="9">
        <f>IF(COUNTA($A90:$P90)=0,"",IF(OR($C90="",$G90=""),"Check entries",IFERROR($C90&amp;" — "&amp;$G90&amp;IF($H90&lt;&gt;"",", Body: "&amp;$H90,"")&amp;IF($I90&lt;&gt;"",", Face: "&amp;$I90,"")&amp;IF($J90&lt;&gt;"",", Ears: "&amp;$J90,"")&amp;IF($K90&lt;&gt;"",", Tail: "&amp;$K90,"")&amp;IF($L90&lt;&gt;"",", Feet/Nails: "&amp;$L90,"")&amp;IF($M90&lt;&gt;"",", Bath: "&amp;$M90,"")&amp;IF($N90&lt;&gt;"",", Owner note: "&amp;$N90,""),"Check entries")))</f>
        <v/>
      </c>
    </row>
    <row r="91" ht="42" customHeight="1">
      <c r="A91" s="13" t="n"/>
      <c r="B91" s="14" t="n"/>
      <c r="C91" s="13" t="n"/>
      <c r="D91" s="13" t="n"/>
      <c r="E91" s="13" t="n"/>
      <c r="F91" s="25" t="n"/>
      <c r="G91" s="13" t="n"/>
      <c r="H91" s="13" t="n"/>
      <c r="I91" s="13" t="n"/>
      <c r="J91" s="13" t="n"/>
      <c r="K91" s="13" t="n"/>
      <c r="L91" s="13" t="n"/>
      <c r="M91" s="13" t="n"/>
      <c r="N91" s="13" t="n"/>
      <c r="O91" s="16" t="n"/>
      <c r="P91" s="16" t="n"/>
      <c r="Q91" s="18">
        <f>IF(COUNTA($A91:$P91)=0,"",IF(OR($A91="",$B91="",$C91="",$D91="",$G91="",$O91="",$P91=""),"Check required fields",IF(IFERROR(ISNUMBER(SEARCH("confirm",$N91)),FALSE()),"Check owner note",IF(AND(OR($G91="Full Groom",$G91="Trim &amp; Tidy"),OR($H91="",$I91="",$J91="",$K91="",$L91="")),"Check grooming details","Ready"))))</f>
        <v/>
      </c>
      <c r="R91" s="10">
        <f>IF(COUNTA($A91:$P91)=0,"",IF(OR($C91="",$G91=""),"Check entries",IFERROR($C91&amp;" — "&amp;$G91&amp;IF($H91&lt;&gt;"",", Body: "&amp;$H91,"")&amp;IF($I91&lt;&gt;"",", Face: "&amp;$I91,"")&amp;IF($J91&lt;&gt;"",", Ears: "&amp;$J91,"")&amp;IF($K91&lt;&gt;"",", Tail: "&amp;$K91,"")&amp;IF($L91&lt;&gt;"",", Feet/Nails: "&amp;$L91,"")&amp;IF($M91&lt;&gt;"",", Bath: "&amp;$M91,"")&amp;IF($N91&lt;&gt;"",", Owner note: "&amp;$N91,""),"Check entries")))</f>
        <v/>
      </c>
    </row>
    <row r="92" ht="42" customHeight="1">
      <c r="A92" s="13" t="n"/>
      <c r="B92" s="14" t="n"/>
      <c r="C92" s="13" t="n"/>
      <c r="D92" s="13" t="n"/>
      <c r="E92" s="13" t="n"/>
      <c r="F92" s="25" t="n"/>
      <c r="G92" s="13" t="n"/>
      <c r="H92" s="13" t="n"/>
      <c r="I92" s="13" t="n"/>
      <c r="J92" s="13" t="n"/>
      <c r="K92" s="13" t="n"/>
      <c r="L92" s="13" t="n"/>
      <c r="M92" s="13" t="n"/>
      <c r="N92" s="13" t="n"/>
      <c r="O92" s="16" t="n"/>
      <c r="P92" s="16" t="n"/>
      <c r="Q92" s="17">
        <f>IF(COUNTA($A92:$P92)=0,"",IF(OR($A92="",$B92="",$C92="",$D92="",$G92="",$O92="",$P92=""),"Check required fields",IF(IFERROR(ISNUMBER(SEARCH("confirm",$N92)),FALSE()),"Check owner note",IF(AND(OR($G92="Full Groom",$G92="Trim &amp; Tidy"),OR($H92="",$I92="",$J92="",$K92="",$L92="")),"Check grooming details","Ready"))))</f>
        <v/>
      </c>
      <c r="R92" s="9">
        <f>IF(COUNTA($A92:$P92)=0,"",IF(OR($C92="",$G92=""),"Check entries",IFERROR($C92&amp;" — "&amp;$G92&amp;IF($H92&lt;&gt;"",", Body: "&amp;$H92,"")&amp;IF($I92&lt;&gt;"",", Face: "&amp;$I92,"")&amp;IF($J92&lt;&gt;"",", Ears: "&amp;$J92,"")&amp;IF($K92&lt;&gt;"",", Tail: "&amp;$K92,"")&amp;IF($L92&lt;&gt;"",", Feet/Nails: "&amp;$L92,"")&amp;IF($M92&lt;&gt;"",", Bath: "&amp;$M92,"")&amp;IF($N92&lt;&gt;"",", Owner note: "&amp;$N92,""),"Check entries")))</f>
        <v/>
      </c>
    </row>
    <row r="93" ht="42" customHeight="1">
      <c r="A93" s="13" t="n"/>
      <c r="B93" s="14" t="n"/>
      <c r="C93" s="13" t="n"/>
      <c r="D93" s="13" t="n"/>
      <c r="E93" s="13" t="n"/>
      <c r="F93" s="25" t="n"/>
      <c r="G93" s="13" t="n"/>
      <c r="H93" s="13" t="n"/>
      <c r="I93" s="13" t="n"/>
      <c r="J93" s="13" t="n"/>
      <c r="K93" s="13" t="n"/>
      <c r="L93" s="13" t="n"/>
      <c r="M93" s="13" t="n"/>
      <c r="N93" s="13" t="n"/>
      <c r="O93" s="16" t="n"/>
      <c r="P93" s="16" t="n"/>
      <c r="Q93" s="18">
        <f>IF(COUNTA($A93:$P93)=0,"",IF(OR($A93="",$B93="",$C93="",$D93="",$G93="",$O93="",$P93=""),"Check required fields",IF(IFERROR(ISNUMBER(SEARCH("confirm",$N93)),FALSE()),"Check owner note",IF(AND(OR($G93="Full Groom",$G93="Trim &amp; Tidy"),OR($H93="",$I93="",$J93="",$K93="",$L93="")),"Check grooming details","Ready"))))</f>
        <v/>
      </c>
      <c r="R93" s="10">
        <f>IF(COUNTA($A93:$P93)=0,"",IF(OR($C93="",$G93=""),"Check entries",IFERROR($C93&amp;" — "&amp;$G93&amp;IF($H93&lt;&gt;"",", Body: "&amp;$H93,"")&amp;IF($I93&lt;&gt;"",", Face: "&amp;$I93,"")&amp;IF($J93&lt;&gt;"",", Ears: "&amp;$J93,"")&amp;IF($K93&lt;&gt;"",", Tail: "&amp;$K93,"")&amp;IF($L93&lt;&gt;"",", Feet/Nails: "&amp;$L93,"")&amp;IF($M93&lt;&gt;"",", Bath: "&amp;$M93,"")&amp;IF($N93&lt;&gt;"",", Owner note: "&amp;$N93,""),"Check entries")))</f>
        <v/>
      </c>
    </row>
    <row r="94" ht="42" customHeight="1">
      <c r="A94" s="13" t="n"/>
      <c r="B94" s="14" t="n"/>
      <c r="C94" s="13" t="n"/>
      <c r="D94" s="13" t="n"/>
      <c r="E94" s="13" t="n"/>
      <c r="F94" s="25" t="n"/>
      <c r="G94" s="13" t="n"/>
      <c r="H94" s="13" t="n"/>
      <c r="I94" s="13" t="n"/>
      <c r="J94" s="13" t="n"/>
      <c r="K94" s="13" t="n"/>
      <c r="L94" s="13" t="n"/>
      <c r="M94" s="13" t="n"/>
      <c r="N94" s="13" t="n"/>
      <c r="O94" s="16" t="n"/>
      <c r="P94" s="16" t="n"/>
      <c r="Q94" s="17">
        <f>IF(COUNTA($A94:$P94)=0,"",IF(OR($A94="",$B94="",$C94="",$D94="",$G94="",$O94="",$P94=""),"Check required fields",IF(IFERROR(ISNUMBER(SEARCH("confirm",$N94)),FALSE()),"Check owner note",IF(AND(OR($G94="Full Groom",$G94="Trim &amp; Tidy"),OR($H94="",$I94="",$J94="",$K94="",$L94="")),"Check grooming details","Ready"))))</f>
        <v/>
      </c>
      <c r="R94" s="9">
        <f>IF(COUNTA($A94:$P94)=0,"",IF(OR($C94="",$G94=""),"Check entries",IFERROR($C94&amp;" — "&amp;$G94&amp;IF($H94&lt;&gt;"",", Body: "&amp;$H94,"")&amp;IF($I94&lt;&gt;"",", Face: "&amp;$I94,"")&amp;IF($J94&lt;&gt;"",", Ears: "&amp;$J94,"")&amp;IF($K94&lt;&gt;"",", Tail: "&amp;$K94,"")&amp;IF($L94&lt;&gt;"",", Feet/Nails: "&amp;$L94,"")&amp;IF($M94&lt;&gt;"",", Bath: "&amp;$M94,"")&amp;IF($N94&lt;&gt;"",", Owner note: "&amp;$N94,""),"Check entries")))</f>
        <v/>
      </c>
    </row>
    <row r="95" ht="42" customHeight="1">
      <c r="A95" s="13" t="n"/>
      <c r="B95" s="14" t="n"/>
      <c r="C95" s="13" t="n"/>
      <c r="D95" s="13" t="n"/>
      <c r="E95" s="13" t="n"/>
      <c r="F95" s="25" t="n"/>
      <c r="G95" s="13" t="n"/>
      <c r="H95" s="13" t="n"/>
      <c r="I95" s="13" t="n"/>
      <c r="J95" s="13" t="n"/>
      <c r="K95" s="13" t="n"/>
      <c r="L95" s="13" t="n"/>
      <c r="M95" s="13" t="n"/>
      <c r="N95" s="13" t="n"/>
      <c r="O95" s="16" t="n"/>
      <c r="P95" s="16" t="n"/>
      <c r="Q95" s="18">
        <f>IF(COUNTA($A95:$P95)=0,"",IF(OR($A95="",$B95="",$C95="",$D95="",$G95="",$O95="",$P95=""),"Check required fields",IF(IFERROR(ISNUMBER(SEARCH("confirm",$N95)),FALSE()),"Check owner note",IF(AND(OR($G95="Full Groom",$G95="Trim &amp; Tidy"),OR($H95="",$I95="",$J95="",$K95="",$L95="")),"Check grooming details","Ready"))))</f>
        <v/>
      </c>
      <c r="R95" s="10">
        <f>IF(COUNTA($A95:$P95)=0,"",IF(OR($C95="",$G95=""),"Check entries",IFERROR($C95&amp;" — "&amp;$G95&amp;IF($H95&lt;&gt;"",", Body: "&amp;$H95,"")&amp;IF($I95&lt;&gt;"",", Face: "&amp;$I95,"")&amp;IF($J95&lt;&gt;"",", Ears: "&amp;$J95,"")&amp;IF($K95&lt;&gt;"",", Tail: "&amp;$K95,"")&amp;IF($L95&lt;&gt;"",", Feet/Nails: "&amp;$L95,"")&amp;IF($M95&lt;&gt;"",", Bath: "&amp;$M95,"")&amp;IF($N95&lt;&gt;"",", Owner note: "&amp;$N95,""),"Check entries")))</f>
        <v/>
      </c>
    </row>
    <row r="96" ht="42" customHeight="1">
      <c r="A96" s="13" t="n"/>
      <c r="B96" s="14" t="n"/>
      <c r="C96" s="13" t="n"/>
      <c r="D96" s="13" t="n"/>
      <c r="E96" s="13" t="n"/>
      <c r="F96" s="25" t="n"/>
      <c r="G96" s="13" t="n"/>
      <c r="H96" s="13" t="n"/>
      <c r="I96" s="13" t="n"/>
      <c r="J96" s="13" t="n"/>
      <c r="K96" s="13" t="n"/>
      <c r="L96" s="13" t="n"/>
      <c r="M96" s="13" t="n"/>
      <c r="N96" s="13" t="n"/>
      <c r="O96" s="16" t="n"/>
      <c r="P96" s="16" t="n"/>
      <c r="Q96" s="17">
        <f>IF(COUNTA($A96:$P96)=0,"",IF(OR($A96="",$B96="",$C96="",$D96="",$G96="",$O96="",$P96=""),"Check required fields",IF(IFERROR(ISNUMBER(SEARCH("confirm",$N96)),FALSE()),"Check owner note",IF(AND(OR($G96="Full Groom",$G96="Trim &amp; Tidy"),OR($H96="",$I96="",$J96="",$K96="",$L96="")),"Check grooming details","Ready"))))</f>
        <v/>
      </c>
      <c r="R96" s="9">
        <f>IF(COUNTA($A96:$P96)=0,"",IF(OR($C96="",$G96=""),"Check entries",IFERROR($C96&amp;" — "&amp;$G96&amp;IF($H96&lt;&gt;"",", Body: "&amp;$H96,"")&amp;IF($I96&lt;&gt;"",", Face: "&amp;$I96,"")&amp;IF($J96&lt;&gt;"",", Ears: "&amp;$J96,"")&amp;IF($K96&lt;&gt;"",", Tail: "&amp;$K96,"")&amp;IF($L96&lt;&gt;"",", Feet/Nails: "&amp;$L96,"")&amp;IF($M96&lt;&gt;"",", Bath: "&amp;$M96,"")&amp;IF($N96&lt;&gt;"",", Owner note: "&amp;$N96,""),"Check entries")))</f>
        <v/>
      </c>
    </row>
    <row r="97" ht="42" customHeight="1">
      <c r="A97" s="13" t="n"/>
      <c r="B97" s="14" t="n"/>
      <c r="C97" s="13" t="n"/>
      <c r="D97" s="13" t="n"/>
      <c r="E97" s="13" t="n"/>
      <c r="F97" s="25" t="n"/>
      <c r="G97" s="13" t="n"/>
      <c r="H97" s="13" t="n"/>
      <c r="I97" s="13" t="n"/>
      <c r="J97" s="13" t="n"/>
      <c r="K97" s="13" t="n"/>
      <c r="L97" s="13" t="n"/>
      <c r="M97" s="13" t="n"/>
      <c r="N97" s="13" t="n"/>
      <c r="O97" s="16" t="n"/>
      <c r="P97" s="16" t="n"/>
      <c r="Q97" s="18">
        <f>IF(COUNTA($A97:$P97)=0,"",IF(OR($A97="",$B97="",$C97="",$D97="",$G97="",$O97="",$P97=""),"Check required fields",IF(IFERROR(ISNUMBER(SEARCH("confirm",$N97)),FALSE()),"Check owner note",IF(AND(OR($G97="Full Groom",$G97="Trim &amp; Tidy"),OR($H97="",$I97="",$J97="",$K97="",$L97="")),"Check grooming details","Ready"))))</f>
        <v/>
      </c>
      <c r="R97" s="10">
        <f>IF(COUNTA($A97:$P97)=0,"",IF(OR($C97="",$G97=""),"Check entries",IFERROR($C97&amp;" — "&amp;$G97&amp;IF($H97&lt;&gt;"",", Body: "&amp;$H97,"")&amp;IF($I97&lt;&gt;"",", Face: "&amp;$I97,"")&amp;IF($J97&lt;&gt;"",", Ears: "&amp;$J97,"")&amp;IF($K97&lt;&gt;"",", Tail: "&amp;$K97,"")&amp;IF($L97&lt;&gt;"",", Feet/Nails: "&amp;$L97,"")&amp;IF($M97&lt;&gt;"",", Bath: "&amp;$M97,"")&amp;IF($N97&lt;&gt;"",", Owner note: "&amp;$N97,""),"Check entries")))</f>
        <v/>
      </c>
    </row>
    <row r="98" ht="42" customHeight="1">
      <c r="A98" s="13" t="n"/>
      <c r="B98" s="14" t="n"/>
      <c r="C98" s="13" t="n"/>
      <c r="D98" s="13" t="n"/>
      <c r="E98" s="13" t="n"/>
      <c r="F98" s="25" t="n"/>
      <c r="G98" s="13" t="n"/>
      <c r="H98" s="13" t="n"/>
      <c r="I98" s="13" t="n"/>
      <c r="J98" s="13" t="n"/>
      <c r="K98" s="13" t="n"/>
      <c r="L98" s="13" t="n"/>
      <c r="M98" s="13" t="n"/>
      <c r="N98" s="13" t="n"/>
      <c r="O98" s="16" t="n"/>
      <c r="P98" s="16" t="n"/>
      <c r="Q98" s="17">
        <f>IF(COUNTA($A98:$P98)=0,"",IF(OR($A98="",$B98="",$C98="",$D98="",$G98="",$O98="",$P98=""),"Check required fields",IF(IFERROR(ISNUMBER(SEARCH("confirm",$N98)),FALSE()),"Check owner note",IF(AND(OR($G98="Full Groom",$G98="Trim &amp; Tidy"),OR($H98="",$I98="",$J98="",$K98="",$L98="")),"Check grooming details","Ready"))))</f>
        <v/>
      </c>
      <c r="R98" s="9">
        <f>IF(COUNTA($A98:$P98)=0,"",IF(OR($C98="",$G98=""),"Check entries",IFERROR($C98&amp;" — "&amp;$G98&amp;IF($H98&lt;&gt;"",", Body: "&amp;$H98,"")&amp;IF($I98&lt;&gt;"",", Face: "&amp;$I98,"")&amp;IF($J98&lt;&gt;"",", Ears: "&amp;$J98,"")&amp;IF($K98&lt;&gt;"",", Tail: "&amp;$K98,"")&amp;IF($L98&lt;&gt;"",", Feet/Nails: "&amp;$L98,"")&amp;IF($M98&lt;&gt;"",", Bath: "&amp;$M98,"")&amp;IF($N98&lt;&gt;"",", Owner note: "&amp;$N98,""),"Check entries")))</f>
        <v/>
      </c>
    </row>
    <row r="99" ht="42" customHeight="1">
      <c r="A99" s="13" t="n"/>
      <c r="B99" s="14" t="n"/>
      <c r="C99" s="13" t="n"/>
      <c r="D99" s="13" t="n"/>
      <c r="E99" s="13" t="n"/>
      <c r="F99" s="25" t="n"/>
      <c r="G99" s="13" t="n"/>
      <c r="H99" s="13" t="n"/>
      <c r="I99" s="13" t="n"/>
      <c r="J99" s="13" t="n"/>
      <c r="K99" s="13" t="n"/>
      <c r="L99" s="13" t="n"/>
      <c r="M99" s="13" t="n"/>
      <c r="N99" s="13" t="n"/>
      <c r="O99" s="16" t="n"/>
      <c r="P99" s="16" t="n"/>
      <c r="Q99" s="18">
        <f>IF(COUNTA($A99:$P99)=0,"",IF(OR($A99="",$B99="",$C99="",$D99="",$G99="",$O99="",$P99=""),"Check required fields",IF(IFERROR(ISNUMBER(SEARCH("confirm",$N99)),FALSE()),"Check owner note",IF(AND(OR($G99="Full Groom",$G99="Trim &amp; Tidy"),OR($H99="",$I99="",$J99="",$K99="",$L99="")),"Check grooming details","Ready"))))</f>
        <v/>
      </c>
      <c r="R99" s="10">
        <f>IF(COUNTA($A99:$P99)=0,"",IF(OR($C99="",$G99=""),"Check entries",IFERROR($C99&amp;" — "&amp;$G99&amp;IF($H99&lt;&gt;"",", Body: "&amp;$H99,"")&amp;IF($I99&lt;&gt;"",", Face: "&amp;$I99,"")&amp;IF($J99&lt;&gt;"",", Ears: "&amp;$J99,"")&amp;IF($K99&lt;&gt;"",", Tail: "&amp;$K99,"")&amp;IF($L99&lt;&gt;"",", Feet/Nails: "&amp;$L99,"")&amp;IF($M99&lt;&gt;"",", Bath: "&amp;$M99,"")&amp;IF($N99&lt;&gt;"",", Owner note: "&amp;$N99,""),"Check entries")))</f>
        <v/>
      </c>
    </row>
    <row r="100" ht="42" customHeight="1">
      <c r="A100" s="13" t="n"/>
      <c r="B100" s="14" t="n"/>
      <c r="C100" s="13" t="n"/>
      <c r="D100" s="13" t="n"/>
      <c r="E100" s="13" t="n"/>
      <c r="F100" s="25" t="n"/>
      <c r="G100" s="13" t="n"/>
      <c r="H100" s="13" t="n"/>
      <c r="I100" s="13" t="n"/>
      <c r="J100" s="13" t="n"/>
      <c r="K100" s="13" t="n"/>
      <c r="L100" s="13" t="n"/>
      <c r="M100" s="13" t="n"/>
      <c r="N100" s="13" t="n"/>
      <c r="O100" s="16" t="n"/>
      <c r="P100" s="16" t="n"/>
      <c r="Q100" s="17">
        <f>IF(COUNTA($A100:$P100)=0,"",IF(OR($A100="",$B100="",$C100="",$D100="",$G100="",$O100="",$P100=""),"Check required fields",IF(IFERROR(ISNUMBER(SEARCH("confirm",$N100)),FALSE()),"Check owner note",IF(AND(OR($G100="Full Groom",$G100="Trim &amp; Tidy"),OR($H100="",$I100="",$J100="",$K100="",$L100="")),"Check grooming details","Ready"))))</f>
        <v/>
      </c>
      <c r="R100" s="9">
        <f>IF(COUNTA($A100:$P100)=0,"",IF(OR($C100="",$G100=""),"Check entries",IFERROR($C100&amp;" — "&amp;$G100&amp;IF($H100&lt;&gt;"",", Body: "&amp;$H100,"")&amp;IF($I100&lt;&gt;"",", Face: "&amp;$I100,"")&amp;IF($J100&lt;&gt;"",", Ears: "&amp;$J100,"")&amp;IF($K100&lt;&gt;"",", Tail: "&amp;$K100,"")&amp;IF($L100&lt;&gt;"",", Feet/Nails: "&amp;$L100,"")&amp;IF($M100&lt;&gt;"",", Bath: "&amp;$M100,"")&amp;IF($N100&lt;&gt;"",", Owner note: "&amp;$N100,""),"Check entries")))</f>
        <v/>
      </c>
    </row>
    <row r="101" ht="42" customHeight="1">
      <c r="A101" s="13" t="n"/>
      <c r="B101" s="14" t="n"/>
      <c r="C101" s="13" t="n"/>
      <c r="D101" s="13" t="n"/>
      <c r="E101" s="13" t="n"/>
      <c r="F101" s="25" t="n"/>
      <c r="G101" s="13" t="n"/>
      <c r="H101" s="13" t="n"/>
      <c r="I101" s="13" t="n"/>
      <c r="J101" s="13" t="n"/>
      <c r="K101" s="13" t="n"/>
      <c r="L101" s="13" t="n"/>
      <c r="M101" s="13" t="n"/>
      <c r="N101" s="13" t="n"/>
      <c r="O101" s="16" t="n"/>
      <c r="P101" s="16" t="n"/>
      <c r="Q101" s="18">
        <f>IF(COUNTA($A101:$P101)=0,"",IF(OR($A101="",$B101="",$C101="",$D101="",$G101="",$O101="",$P101=""),"Check required fields",IF(IFERROR(ISNUMBER(SEARCH("confirm",$N101)),FALSE()),"Check owner note",IF(AND(OR($G101="Full Groom",$G101="Trim &amp; Tidy"),OR($H101="",$I101="",$J101="",$K101="",$L101="")),"Check grooming details","Ready"))))</f>
        <v/>
      </c>
      <c r="R101" s="10">
        <f>IF(COUNTA($A101:$P101)=0,"",IF(OR($C101="",$G101=""),"Check entries",IFERROR($C101&amp;" — "&amp;$G101&amp;IF($H101&lt;&gt;"",", Body: "&amp;$H101,"")&amp;IF($I101&lt;&gt;"",", Face: "&amp;$I101,"")&amp;IF($J101&lt;&gt;"",", Ears: "&amp;$J101,"")&amp;IF($K101&lt;&gt;"",", Tail: "&amp;$K101,"")&amp;IF($L101&lt;&gt;"",", Feet/Nails: "&amp;$L101,"")&amp;IF($M101&lt;&gt;"",", Bath: "&amp;$M101,"")&amp;IF($N101&lt;&gt;"",", Owner note: "&amp;$N101,""),"Check entries")))</f>
        <v/>
      </c>
    </row>
    <row r="102" ht="42" customHeight="1">
      <c r="A102" s="13" t="n"/>
      <c r="B102" s="14" t="n"/>
      <c r="C102" s="13" t="n"/>
      <c r="D102" s="13" t="n"/>
      <c r="E102" s="13" t="n"/>
      <c r="F102" s="25" t="n"/>
      <c r="G102" s="13" t="n"/>
      <c r="H102" s="13" t="n"/>
      <c r="I102" s="13" t="n"/>
      <c r="J102" s="13" t="n"/>
      <c r="K102" s="13" t="n"/>
      <c r="L102" s="13" t="n"/>
      <c r="M102" s="13" t="n"/>
      <c r="N102" s="13" t="n"/>
      <c r="O102" s="16" t="n"/>
      <c r="P102" s="16" t="n"/>
      <c r="Q102" s="17">
        <f>IF(COUNTA($A102:$P102)=0,"",IF(OR($A102="",$B102="",$C102="",$D102="",$G102="",$O102="",$P102=""),"Check required fields",IF(IFERROR(ISNUMBER(SEARCH("confirm",$N102)),FALSE()),"Check owner note",IF(AND(OR($G102="Full Groom",$G102="Trim &amp; Tidy"),OR($H102="",$I102="",$J102="",$K102="",$L102="")),"Check grooming details","Ready"))))</f>
        <v/>
      </c>
      <c r="R102" s="9">
        <f>IF(COUNTA($A102:$P102)=0,"",IF(OR($C102="",$G102=""),"Check entries",IFERROR($C102&amp;" — "&amp;$G102&amp;IF($H102&lt;&gt;"",", Body: "&amp;$H102,"")&amp;IF($I102&lt;&gt;"",", Face: "&amp;$I102,"")&amp;IF($J102&lt;&gt;"",", Ears: "&amp;$J102,"")&amp;IF($K102&lt;&gt;"",", Tail: "&amp;$K102,"")&amp;IF($L102&lt;&gt;"",", Feet/Nails: "&amp;$L102,"")&amp;IF($M102&lt;&gt;"",", Bath: "&amp;$M102,"")&amp;IF($N102&lt;&gt;"",", Owner note: "&amp;$N102,""),"Check entries")))</f>
        <v/>
      </c>
    </row>
    <row r="103" ht="42" customHeight="1">
      <c r="A103" s="13" t="n"/>
      <c r="B103" s="14" t="n"/>
      <c r="C103" s="13" t="n"/>
      <c r="D103" s="13" t="n"/>
      <c r="E103" s="13" t="n"/>
      <c r="F103" s="25" t="n"/>
      <c r="G103" s="13" t="n"/>
      <c r="H103" s="13" t="n"/>
      <c r="I103" s="13" t="n"/>
      <c r="J103" s="13" t="n"/>
      <c r="K103" s="13" t="n"/>
      <c r="L103" s="13" t="n"/>
      <c r="M103" s="13" t="n"/>
      <c r="N103" s="13" t="n"/>
      <c r="O103" s="16" t="n"/>
      <c r="P103" s="16" t="n"/>
      <c r="Q103" s="18">
        <f>IF(COUNTA($A103:$P103)=0,"",IF(OR($A103="",$B103="",$C103="",$D103="",$G103="",$O103="",$P103=""),"Check required fields",IF(IFERROR(ISNUMBER(SEARCH("confirm",$N103)),FALSE()),"Check owner note",IF(AND(OR($G103="Full Groom",$G103="Trim &amp; Tidy"),OR($H103="",$I103="",$J103="",$K103="",$L103="")),"Check grooming details","Ready"))))</f>
        <v/>
      </c>
      <c r="R103" s="10">
        <f>IF(COUNTA($A103:$P103)=0,"",IF(OR($C103="",$G103=""),"Check entries",IFERROR($C103&amp;" — "&amp;$G103&amp;IF($H103&lt;&gt;"",", Body: "&amp;$H103,"")&amp;IF($I103&lt;&gt;"",", Face: "&amp;$I103,"")&amp;IF($J103&lt;&gt;"",", Ears: "&amp;$J103,"")&amp;IF($K103&lt;&gt;"",", Tail: "&amp;$K103,"")&amp;IF($L103&lt;&gt;"",", Feet/Nails: "&amp;$L103,"")&amp;IF($M103&lt;&gt;"",", Bath: "&amp;$M103,"")&amp;IF($N103&lt;&gt;"",", Owner note: "&amp;$N103,""),"Check entries")))</f>
        <v/>
      </c>
    </row>
    <row r="104" ht="42" customHeight="1">
      <c r="A104" s="13" t="n"/>
      <c r="B104" s="14" t="n"/>
      <c r="C104" s="13" t="n"/>
      <c r="D104" s="13" t="n"/>
      <c r="E104" s="13" t="n"/>
      <c r="F104" s="25" t="n"/>
      <c r="G104" s="13" t="n"/>
      <c r="H104" s="13" t="n"/>
      <c r="I104" s="13" t="n"/>
      <c r="J104" s="13" t="n"/>
      <c r="K104" s="13" t="n"/>
      <c r="L104" s="13" t="n"/>
      <c r="M104" s="13" t="n"/>
      <c r="N104" s="13" t="n"/>
      <c r="O104" s="16" t="n"/>
      <c r="P104" s="16" t="n"/>
      <c r="Q104" s="17">
        <f>IF(COUNTA($A104:$P104)=0,"",IF(OR($A104="",$B104="",$C104="",$D104="",$G104="",$O104="",$P104=""),"Check required fields",IF(IFERROR(ISNUMBER(SEARCH("confirm",$N104)),FALSE()),"Check owner note",IF(AND(OR($G104="Full Groom",$G104="Trim &amp; Tidy"),OR($H104="",$I104="",$J104="",$K104="",$L104="")),"Check grooming details","Ready"))))</f>
        <v/>
      </c>
      <c r="R104" s="9">
        <f>IF(COUNTA($A104:$P104)=0,"",IF(OR($C104="",$G104=""),"Check entries",IFERROR($C104&amp;" — "&amp;$G104&amp;IF($H104&lt;&gt;"",", Body: "&amp;$H104,"")&amp;IF($I104&lt;&gt;"",", Face: "&amp;$I104,"")&amp;IF($J104&lt;&gt;"",", Ears: "&amp;$J104,"")&amp;IF($K104&lt;&gt;"",", Tail: "&amp;$K104,"")&amp;IF($L104&lt;&gt;"",", Feet/Nails: "&amp;$L104,"")&amp;IF($M104&lt;&gt;"",", Bath: "&amp;$M104,"")&amp;IF($N104&lt;&gt;"",", Owner note: "&amp;$N104,""),"Check entries")))</f>
        <v/>
      </c>
    </row>
    <row r="105" ht="42" customHeight="1">
      <c r="A105" s="13" t="n"/>
      <c r="B105" s="14" t="n"/>
      <c r="C105" s="13" t="n"/>
      <c r="D105" s="13" t="n"/>
      <c r="E105" s="13" t="n"/>
      <c r="F105" s="25" t="n"/>
      <c r="G105" s="13" t="n"/>
      <c r="H105" s="13" t="n"/>
      <c r="I105" s="13" t="n"/>
      <c r="J105" s="13" t="n"/>
      <c r="K105" s="13" t="n"/>
      <c r="L105" s="13" t="n"/>
      <c r="M105" s="13" t="n"/>
      <c r="N105" s="13" t="n"/>
      <c r="O105" s="16" t="n"/>
      <c r="P105" s="16" t="n"/>
      <c r="Q105" s="18">
        <f>IF(COUNTA($A105:$P105)=0,"",IF(OR($A105="",$B105="",$C105="",$D105="",$G105="",$O105="",$P105=""),"Check required fields",IF(IFERROR(ISNUMBER(SEARCH("confirm",$N105)),FALSE()),"Check owner note",IF(AND(OR($G105="Full Groom",$G105="Trim &amp; Tidy"),OR($H105="",$I105="",$J105="",$K105="",$L105="")),"Check grooming details","Ready"))))</f>
        <v/>
      </c>
      <c r="R105" s="10">
        <f>IF(COUNTA($A105:$P105)=0,"",IF(OR($C105="",$G105=""),"Check entries",IFERROR($C105&amp;" — "&amp;$G105&amp;IF($H105&lt;&gt;"",", Body: "&amp;$H105,"")&amp;IF($I105&lt;&gt;"",", Face: "&amp;$I105,"")&amp;IF($J105&lt;&gt;"",", Ears: "&amp;$J105,"")&amp;IF($K105&lt;&gt;"",", Tail: "&amp;$K105,"")&amp;IF($L105&lt;&gt;"",", Feet/Nails: "&amp;$L105,"")&amp;IF($M105&lt;&gt;"",", Bath: "&amp;$M105,"")&amp;IF($N105&lt;&gt;"",", Owner note: "&amp;$N105,""),"Check entries")))</f>
        <v/>
      </c>
    </row>
  </sheetData>
  <autoFilter ref="A5:R105"/>
  <mergeCells count="1">
    <mergeCell ref="A1:R1"/>
  </mergeCells>
  <conditionalFormatting sqref="Q6:Q105">
    <cfRule type="expression" priority="1" dxfId="1">
      <formula>LEFT($Q6,5)="Check"</formula>
    </cfRule>
    <cfRule type="expression" priority="2" dxfId="0">
      <formula>$Q6="Ready"</formula>
    </cfRule>
  </conditionalFormatting>
  <conditionalFormatting sqref="A6:A105">
    <cfRule type="expression" priority="3" dxfId="1">
      <formula>AND($A6&lt;&gt;"",COUNTIF($A$6:$A$105,$A6)&gt;1)</formula>
    </cfRule>
  </conditionalFormatting>
  <conditionalFormatting sqref="B6:B105">
    <cfRule type="expression" priority="4" dxfId="1">
      <formula>AND($A6&lt;&gt;"",$B6&lt;TODAY(),OR($P6="Draft",$P6="Scheduled"))</formula>
    </cfRule>
  </conditionalFormatting>
  <dataValidations count="7">
    <dataValidation sqref="A6:A105" showDropDown="0" showInputMessage="1" showErrorMessage="1" allowBlank="0" errorTitle="Duplicate Card ID" error="Enter a unique Card ID or leave the row blank." promptTitle="Card ID" prompt="Use a unique fictional or internal card identifier." type="custom">
      <formula1>OR($A6="",COUNTIF($A$6:$A$105,$A6)=1)</formula1>
    </dataValidation>
    <dataValidation sqref="B6:B105" showDropDown="0" showInputMessage="0" showErrorMessage="1" allowBlank="0" errorTitle="Check Appointment Date" error="Enter a date within the editable limits on Assumptions." type="date" operator="between">
      <formula1>INDIRECT("'Assumptions'!$B$4")</formula1>
      <formula2>INDIRECT("'Assumptions'!$B$5")</formula2>
    </dataValidation>
    <dataValidation sqref="F6:F105" showDropDown="0" showInputMessage="0" showErrorMessage="1" allowBlank="0" errorTitle="Check Weight" error="Enter pounds within the editable limits on Assumptions." type="decimal" operator="between">
      <formula1>INDIRECT("'Assumptions'!$B$7")</formula1>
      <formula2>INDIRECT("'Assumptions'!$B$8")</formula2>
    </dataValidation>
    <dataValidation sqref="G6:G105" showDropDown="0" showInputMessage="0" showErrorMessage="1" allowBlank="0" errorTitle="Check Service" error="Choose a service from the editable Assumptions list." type="list">
      <formula1>INDIRECT("'Assumptions'!$D$4:$D$8")</formula1>
    </dataValidation>
    <dataValidation sqref="O6:O105" showDropDown="0" showInputMessage="0" showErrorMessage="1" allowBlank="0" errorTitle="Check Assignment" error="Choose an assigned groomer from the editable Assumptions list." type="list">
      <formula1>INDIRECT("'Assumptions'!$F$4:$F$8")</formula1>
    </dataValidation>
    <dataValidation sqref="P6:P105" showDropDown="0" showInputMessage="0" showErrorMessage="1" allowBlank="0" errorTitle="Check Status" error="Choose a workflow status from the editable Assumptions list." type="list">
      <formula1>INDIRECT("'Assumptions'!$E$4:$E$8")</formula1>
    </dataValidation>
    <dataValidation sqref="E6:E105 H6:N105" showDropDown="0" showInputMessage="0" showErrorMessage="1" allowBlank="0" errorTitle="Shorten Description" error="Keep each description within the editable character limit on Assumptions." type="textLength" operator="lessThanOrEqual">
      <formula1>INDIRECT("'Assumptions'!$B$9")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/>
  </sheetPr>
  <dimension ref="A1:F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22" customWidth="1" min="4" max="4"/>
    <col width="18" customWidth="1" min="5" max="5"/>
    <col width="24" customWidth="1" min="6" max="6"/>
  </cols>
  <sheetData>
    <row r="1" ht="28" customHeight="1">
      <c r="A1" s="1" t="inlineStr">
        <is>
          <t>Copper Paw Grooming (Fictional) — Editable Assumptions</t>
        </is>
      </c>
      <c r="B1" s="23" t="n"/>
      <c r="C1" s="23" t="n"/>
      <c r="D1" s="23" t="n"/>
      <c r="E1" s="23" t="n"/>
      <c r="F1" s="24" t="n"/>
    </row>
    <row r="2">
      <c r="A2" s="11" t="inlineStr">
        <is>
          <t>Edit these limits and stable lists before replacing the fictional sample cards.</t>
        </is>
      </c>
    </row>
    <row r="3" ht="32" customHeight="1">
      <c r="A3" s="12" t="inlineStr">
        <is>
          <t>Parameter</t>
        </is>
      </c>
      <c r="B3" s="12" t="inlineStr">
        <is>
          <t>Editable Value</t>
        </is>
      </c>
      <c r="D3" s="8" t="inlineStr">
        <is>
          <t>Services</t>
        </is>
      </c>
      <c r="E3" s="8" t="inlineStr">
        <is>
          <t>Statuses</t>
        </is>
      </c>
      <c r="F3" s="8" t="inlineStr">
        <is>
          <t>Assigned Groomers</t>
        </is>
      </c>
    </row>
    <row r="4">
      <c r="A4" s="9" t="inlineStr">
        <is>
          <t>Earliest appointment date</t>
        </is>
      </c>
      <c r="B4" s="19" t="n">
        <v>46266</v>
      </c>
      <c r="C4" s="20" t="n"/>
      <c r="D4" s="13" t="inlineStr">
        <is>
          <t>Full Groom</t>
        </is>
      </c>
      <c r="E4" s="13" t="inlineStr">
        <is>
          <t>Draft</t>
        </is>
      </c>
      <c r="F4" s="13" t="inlineStr">
        <is>
          <t>Avery Sample</t>
        </is>
      </c>
    </row>
    <row r="5">
      <c r="A5" s="10" t="inlineStr">
        <is>
          <t>Latest appointment date</t>
        </is>
      </c>
      <c r="B5" s="19" t="n">
        <v>46752</v>
      </c>
      <c r="C5" s="20" t="n"/>
      <c r="D5" s="13" t="inlineStr">
        <is>
          <t>Bath &amp; Brush</t>
        </is>
      </c>
      <c r="E5" s="13" t="inlineStr">
        <is>
          <t>Scheduled</t>
        </is>
      </c>
      <c r="F5" s="13" t="inlineStr">
        <is>
          <t>Jordan Example</t>
        </is>
      </c>
    </row>
    <row r="6">
      <c r="A6" s="9" t="inlineStr">
        <is>
          <t>Upcoming window (days)</t>
        </is>
      </c>
      <c r="B6" s="21" t="n">
        <v>7</v>
      </c>
      <c r="C6" s="20" t="n"/>
      <c r="D6" s="13" t="inlineStr">
        <is>
          <t>Trim &amp; Tidy</t>
        </is>
      </c>
      <c r="E6" s="13" t="inlineStr">
        <is>
          <t>In Service</t>
        </is>
      </c>
      <c r="F6" s="13" t="inlineStr">
        <is>
          <t>Riley Fiction</t>
        </is>
      </c>
    </row>
    <row r="7">
      <c r="A7" s="10" t="inlineStr">
        <is>
          <t>Minimum weight (lb)</t>
        </is>
      </c>
      <c r="B7" s="26" t="n">
        <v>1</v>
      </c>
      <c r="C7" s="20" t="n"/>
      <c r="D7" s="13" t="inlineStr">
        <is>
          <t>Nail Service</t>
        </is>
      </c>
      <c r="E7" s="13" t="inlineStr">
        <is>
          <t>Completed</t>
        </is>
      </c>
      <c r="F7" s="13" t="inlineStr">
        <is>
          <t>Morgan Demo</t>
        </is>
      </c>
    </row>
    <row r="8">
      <c r="A8" s="9" t="inlineStr">
        <is>
          <t>Maximum weight (lb)</t>
        </is>
      </c>
      <c r="B8" s="26" t="n">
        <v>250</v>
      </c>
      <c r="C8" s="20" t="n"/>
      <c r="D8" s="13" t="inlineStr">
        <is>
          <t>De-shed Bath</t>
        </is>
      </c>
      <c r="E8" s="13" t="inlineStr">
        <is>
          <t>Canceled</t>
        </is>
      </c>
      <c r="F8" s="13" t="inlineStr">
        <is>
          <t>Taylor Placeholder</t>
        </is>
      </c>
    </row>
    <row r="9">
      <c r="A9" s="10" t="inlineStr">
        <is>
          <t>Maximum description characters</t>
        </is>
      </c>
      <c r="B9" s="21" t="n">
        <v>180</v>
      </c>
      <c r="C9" s="20" t="n"/>
      <c r="D9" s="20" t="n"/>
      <c r="E9" s="20" t="n"/>
      <c r="F9" s="20" t="n"/>
    </row>
    <row r="10"/>
    <row r="11">
      <c r="A11" s="11" t="inlineStr">
        <is>
          <t>Card validations use these cells; keep each list contiguous and without blank rows.</t>
        </is>
      </c>
    </row>
  </sheetData>
  <mergeCells count="1">
    <mergeCell ref="A1:F1"/>
  </mergeCells>
  <conditionalFormatting sqref="B4:B5">
    <cfRule type="expression" priority="1" dxfId="1">
      <formula>$B$4&gt;$B$5</formula>
    </cfRule>
  </conditionalFormatting>
  <conditionalFormatting sqref="B7:B8">
    <cfRule type="expression" priority="2" dxfId="1">
      <formula>$B$7&gt;$B$8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2026-09-10T08:44:52Z</dcterms:created>
  <dcterms:modified xmlns:dcterms="http://purl.org/dc/terms/" xmlns:xsi="http://www.w3.org/2001/XMLSchema-instance" xsi:type="dcterms:W3CDTF">2026-09-10T08:44:52+00:00Z</dcterms:modified>
</cp:coreProperties>
</file>